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1880" windowHeight="6480" activeTab="0"/>
  </bookViews>
  <sheets>
    <sheet name="poz.1 - 10f" sheetId="1" r:id="rId1"/>
    <sheet name="poz. 11" sheetId="2" r:id="rId2"/>
    <sheet name="poz. 12-13" sheetId="3" r:id="rId3"/>
    <sheet name="poz. 14-15" sheetId="4" r:id="rId4"/>
    <sheet name="poz. 16-21" sheetId="5" r:id="rId5"/>
    <sheet name="Arkusz1" sheetId="6" state="hidden" r:id="rId6"/>
  </sheets>
  <definedNames>
    <definedName name="_01">'Arkusz1'!$D$41:$D$46</definedName>
    <definedName name="_xlfn.IFERROR" hidden="1">#NAME?</definedName>
    <definedName name="dzialania_nr">'Arkusz1'!$D$41:$D$46</definedName>
    <definedName name="dzialania_nr1">'Arkusz1'!$D$41:$D$47</definedName>
    <definedName name="dzialania_nr2">'Arkusz1'!$D$40:$D$47</definedName>
    <definedName name="działania">'Arkusz1'!$B$2:$B$28</definedName>
    <definedName name="dzien">'Arkusz1'!$D$41:$D$71</definedName>
    <definedName name="dzien1">'Arkusz1'!$D$40:$D$71</definedName>
    <definedName name="kwartały">'Arkusz1'!$F$40:$F$44</definedName>
    <definedName name="miesiac">'Arkusz1'!$C$41:$C$52</definedName>
    <definedName name="miesiac1">'Arkusz1'!$C$40:$C$52</definedName>
    <definedName name="Poz8">'Arkusz1'!$I$40:$I$42</definedName>
    <definedName name="priorytety">'Arkusz1'!$B$30:$B$38</definedName>
    <definedName name="priorytety_nr">'Arkusz1'!$D$41:$D$49</definedName>
    <definedName name="priorytety_nr1">'Arkusz1'!$D$40:$D$49</definedName>
    <definedName name="rok">'Arkusz1'!$B$41:$B$50</definedName>
    <definedName name="rok1">'Arkusz1'!$B$40:$B$50</definedName>
    <definedName name="rok2">'Arkusz1'!$B$41:$B$50</definedName>
    <definedName name="rok3">'Arkusz1'!$A$41:$A$50</definedName>
    <definedName name="rok4">'Arkusz1'!$B$40:$B$50</definedName>
    <definedName name="rok5">'Arkusz1'!$B$40:$B$51</definedName>
  </definedNames>
  <calcPr fullCalcOnLoad="1"/>
</workbook>
</file>

<file path=xl/comments4.xml><?xml version="1.0" encoding="utf-8"?>
<comments xmlns="http://schemas.openxmlformats.org/spreadsheetml/2006/main">
  <authors>
    <author>edobrowolska</author>
  </authors>
  <commentList>
    <comment ref="I5" authorId="0">
      <text>
        <r>
          <rPr>
            <sz val="8"/>
            <rFont val="Tahoma"/>
            <family val="2"/>
          </rPr>
          <t>Aby dodać kolejną kategorię wydatku należy ustawić kursor na bieżącym wierszu (wierszu, pod którym ma być dodana nowa pozycja) i nacisnąć przycisk poniżej. Prosimy nie ustawiać się na wierszu o nazwie Promocja.
Jeżeli kategoria wydatku przedstwia w całości wydatki niekwalifikowalne, w kolumnie 7 należy wpisać "nie dotyczy".</t>
        </r>
      </text>
    </comment>
  </commentList>
</comments>
</file>

<file path=xl/comments5.xml><?xml version="1.0" encoding="utf-8"?>
<comments xmlns="http://schemas.openxmlformats.org/spreadsheetml/2006/main">
  <authors>
    <author>edobrowolska</author>
  </authors>
  <commentList>
    <comment ref="I6" authorId="0">
      <text>
        <r>
          <rPr>
            <sz val="8"/>
            <rFont val="Tahoma"/>
            <family val="2"/>
          </rPr>
          <t xml:space="preserve">Aby dodać kolejny wskaźnik należy ustawić kursor na bieżącym wierszu (wierszu, pod którym ma być dodana nowa pozycja) i nacisnąć przycisk poniżej.
</t>
        </r>
      </text>
    </comment>
  </commentList>
</comments>
</file>

<file path=xl/sharedStrings.xml><?xml version="1.0" encoding="utf-8"?>
<sst xmlns="http://schemas.openxmlformats.org/spreadsheetml/2006/main" count="370" uniqueCount="249">
  <si>
    <t>WNIOSEK BENEFICJENTA O PŁATNOŚĆ</t>
  </si>
  <si>
    <t>Data wpływu wniosku:</t>
  </si>
  <si>
    <t>Podpis i pieczęć:</t>
  </si>
  <si>
    <t>telefon:</t>
  </si>
  <si>
    <t>faks:</t>
  </si>
  <si>
    <t>e-mail:</t>
  </si>
  <si>
    <t>B. Osoba wyznaczona do kontaktu:</t>
  </si>
  <si>
    <t>Imię i nazwisko:</t>
  </si>
  <si>
    <t>Posiadacz rachunku:</t>
  </si>
  <si>
    <t>Nazwa banku:</t>
  </si>
  <si>
    <t xml:space="preserve">3. </t>
  </si>
  <si>
    <t>4.</t>
  </si>
  <si>
    <t>Działanie:</t>
  </si>
  <si>
    <t>5.</t>
  </si>
  <si>
    <t xml:space="preserve">2. </t>
  </si>
  <si>
    <t>DANE BENEFICJENTA</t>
  </si>
  <si>
    <t xml:space="preserve">1. </t>
  </si>
  <si>
    <t xml:space="preserve">WNIOSEK ZA OKRES  </t>
  </si>
  <si>
    <t>2) w częsci dot. przebiegu realizacji projektu</t>
  </si>
  <si>
    <t>1) w części dot. postępu finansowego</t>
  </si>
  <si>
    <t>Nazwa projektu:</t>
  </si>
  <si>
    <t>6.</t>
  </si>
  <si>
    <t>Nr projektu:</t>
  </si>
  <si>
    <t>7.</t>
  </si>
  <si>
    <t>z dnia</t>
  </si>
  <si>
    <t>B. Kwota dofinansowania</t>
  </si>
  <si>
    <t xml:space="preserve">, co stanowi </t>
  </si>
  <si>
    <t>wydatków kwalifikowalnych projektu, w tym:</t>
  </si>
  <si>
    <t xml:space="preserve">EFRR </t>
  </si>
  <si>
    <t>C. Okres realizacji projektu:</t>
  </si>
  <si>
    <t>Rozpoczęcie realizacji projektu:</t>
  </si>
  <si>
    <t>8.</t>
  </si>
  <si>
    <t>9.</t>
  </si>
  <si>
    <t>Kwota wydatków kwalifikowalnych objętych wnioskiem</t>
  </si>
  <si>
    <t>9a.</t>
  </si>
  <si>
    <t>9b.</t>
  </si>
  <si>
    <t>pomocy publicznej)</t>
  </si>
  <si>
    <t>9c.</t>
  </si>
  <si>
    <t xml:space="preserve">Wydatki kwalifikowalne, w odniesieniu do których oblicza się wkład funduszy UE </t>
  </si>
  <si>
    <t>10.</t>
  </si>
  <si>
    <t>Wnioskowana kwota</t>
  </si>
  <si>
    <t>10a.</t>
  </si>
  <si>
    <t>10b.</t>
  </si>
  <si>
    <t>10c.</t>
  </si>
  <si>
    <t>10d.</t>
  </si>
  <si>
    <t>10e.</t>
  </si>
  <si>
    <t>Płatność pośrednia/końcowa:</t>
  </si>
  <si>
    <t>Płatność zaliczkowa:</t>
  </si>
  <si>
    <t>10f.</t>
  </si>
  <si>
    <t>EFRR:</t>
  </si>
  <si>
    <t>Budżet państwa:</t>
  </si>
  <si>
    <t>w tym:</t>
  </si>
  <si>
    <t>Lp.</t>
  </si>
  <si>
    <t>nr dokumentu</t>
  </si>
  <si>
    <t>nr księgowy                                           lub ewidencyjny</t>
  </si>
  <si>
    <t>data wystawienia dokumentu</t>
  </si>
  <si>
    <t>data zapłaty</t>
  </si>
  <si>
    <t>nazwa towaru lub usługi</t>
  </si>
  <si>
    <t>kwota wydatków kwalifikowalnch 
(w PLN)</t>
  </si>
  <si>
    <t>w tym VAT 
(w PLN)</t>
  </si>
  <si>
    <t>11. A. Zestawienie dokumentów potwierdzających poniesione wydatki objęte wnioskiem</t>
  </si>
  <si>
    <t>12.</t>
  </si>
  <si>
    <t>Rodzaj dochodu</t>
  </si>
  <si>
    <t>Kwota</t>
  </si>
  <si>
    <t>Nierozliczone środki przekazane w ramach zaliczki:</t>
  </si>
  <si>
    <t>13.</t>
  </si>
  <si>
    <t>Źródło</t>
  </si>
  <si>
    <t>Kwota wydatków ogółem</t>
  </si>
  <si>
    <t>Kwota wydatków kwalifikowalnych</t>
  </si>
  <si>
    <t>2=3+4+5</t>
  </si>
  <si>
    <t>7=1+2+6</t>
  </si>
  <si>
    <t>Środki wspólnotowe</t>
  </si>
  <si>
    <t>Krajowe środki publiczne:</t>
  </si>
  <si>
    <t>Prywatne</t>
  </si>
  <si>
    <t>w tym EBI:</t>
  </si>
  <si>
    <t>PRZEBIEG REALIZACJI PROJEKTU</t>
  </si>
  <si>
    <t>Stan realizacji</t>
  </si>
  <si>
    <t>Wydatki od początku realizacji projektu</t>
  </si>
  <si>
    <t>ogółem</t>
  </si>
  <si>
    <t>kwalifikowalne</t>
  </si>
  <si>
    <t>% realizacji</t>
  </si>
  <si>
    <t>7=(6/4)*100</t>
  </si>
  <si>
    <t>W tym cross-financing</t>
  </si>
  <si>
    <t>Nazwa wskaźnika</t>
  </si>
  <si>
    <t xml:space="preserve">Jednostka miary wskaźnika </t>
  </si>
  <si>
    <t>Wartość bazowa mierzona przed rozpoczęciem realizacji projektu</t>
  </si>
  <si>
    <t>Wartość docelowa wskaźnika</t>
  </si>
  <si>
    <t>Stopień realizacji wskaźnika (%)</t>
  </si>
  <si>
    <t>Wskaźniki produktu</t>
  </si>
  <si>
    <t>6=((5-3)/(4-3))*100</t>
  </si>
  <si>
    <t>Wskaźniki rezultatu</t>
  </si>
  <si>
    <t>Okres (rok, kwartał)</t>
  </si>
  <si>
    <t>rok</t>
  </si>
  <si>
    <t>kwartał</t>
  </si>
  <si>
    <t>Planowane wydatki kwalifikowalne</t>
  </si>
  <si>
    <t>W związku z powyższym:</t>
  </si>
  <si>
    <t>Miejscowość</t>
  </si>
  <si>
    <t>Data</t>
  </si>
  <si>
    <t>Pieczęć nagłówkowa Beneficjenta</t>
  </si>
  <si>
    <t>*Niepotrzebne skreślić</t>
  </si>
  <si>
    <t>1.3 Wsparcie odnawialnych instrumentów finansowych dla MŚP</t>
  </si>
  <si>
    <t>1.4 Infrastruktura wspierająca innowacyjność i przedsiębiorczość w regionie</t>
  </si>
  <si>
    <t>2.1 Infrastruktura społeczeństwa informacyjnego</t>
  </si>
  <si>
    <t>2.2 Rozwój usług elektronicznych</t>
  </si>
  <si>
    <t>3.1 Infrastruktura drogowa</t>
  </si>
  <si>
    <t>3.2 Transport i infrastruktura kolejowa</t>
  </si>
  <si>
    <t>3.3 Transport miejski i podmiejski</t>
  </si>
  <si>
    <t>4.1 Gospodarka odpadami</t>
  </si>
  <si>
    <t>4.2 Infrastruktura wodno – ściekowa</t>
  </si>
  <si>
    <t>4.3 Poprawa jakości powietrza</t>
  </si>
  <si>
    <t>4.4 Zabezpieczenie przeciwpowodziowe i zapobieganie suszom</t>
  </si>
  <si>
    <t>4.5 Rekultywacja obszarów zdegradowanych</t>
  </si>
  <si>
    <t>4.6 Wsparcie instytucji zajmujących się zabezpieczeniem środowiska naturalnego</t>
  </si>
  <si>
    <t>4.7 Ochrona bioróżnorodności i edukacja ekologiczna</t>
  </si>
  <si>
    <t>5.1 Odnawialne źródła energii</t>
  </si>
  <si>
    <t>5.2 Dystrybucja energii elektrycznej i gazu</t>
  </si>
  <si>
    <t>5.3 Ciepłownictwo i kogeneracja</t>
  </si>
  <si>
    <t>6.1 Turystyka uzdrowiskowa</t>
  </si>
  <si>
    <t>6.2 Turystyka aktywna</t>
  </si>
  <si>
    <t>6.3 Turystyka biznesowa</t>
  </si>
  <si>
    <t>6.4 Turystyka kulturowa</t>
  </si>
  <si>
    <t>6.5 Działania wspierające infrastrukturę turystyczną i kulturową</t>
  </si>
  <si>
    <t>7.1 Rozwój infrastruktury szkolnictwa wyższego</t>
  </si>
  <si>
    <t>7.2 Rozwój infrastruktury placówek edukacyjnych</t>
  </si>
  <si>
    <t>8.1 Poprawa jakości opieki zdrowotnej</t>
  </si>
  <si>
    <t>9.1 Odnowa zdegradowanych obszarów miejskich w miastach powyżej 10 tysięcy mieszkańców</t>
  </si>
  <si>
    <t>9.2 Wsparcie dla przedsięwzięć w zakresie mieszkalnictwa w miastach poniżej 10 tys. mieszkańców</t>
  </si>
  <si>
    <t xml:space="preserve">Oś Priorytetowa: </t>
  </si>
  <si>
    <t xml:space="preserve">1. Wzrost konkurencyjności dolnośląskich przedsiębiorstw </t>
  </si>
  <si>
    <t xml:space="preserve">2. Rozwój społeczeństwa informacyjnego na Dolnym Śląsku </t>
  </si>
  <si>
    <t>4. Poprawa stanu środowiska naturalnego oraz bezpieczeństwa ekologicznego i przeciwpowodziowego Dolnego Śląska</t>
  </si>
  <si>
    <t xml:space="preserve">3. Rozwój infrastruktury transportowej na Dolnym Śląsku </t>
  </si>
  <si>
    <t xml:space="preserve">5. Regionalna infrastruktura energetyczna przyjazna środowisku </t>
  </si>
  <si>
    <t xml:space="preserve">6. Wykorzystanie i promocja potencjału turystycznego i kulturowego Dolnego Śląska </t>
  </si>
  <si>
    <t xml:space="preserve">7. Rozbudowa i modernizacja infrastruktury edukacyjnej na Dolnym Śląsku </t>
  </si>
  <si>
    <t xml:space="preserve">8. Modernizacja infrastruktury ochrony zdrowia na Dolnym Śląsku </t>
  </si>
  <si>
    <t xml:space="preserve">9. Odnowa zdegradowanych obszarów miejskich na terenie Dolnego Śląska </t>
  </si>
  <si>
    <r>
      <rPr>
        <b/>
        <sz val="11"/>
        <color indexed="8"/>
        <rFont val="Times New Roman"/>
        <family val="1"/>
      </rPr>
      <t xml:space="preserve">Program Operacyjny: </t>
    </r>
    <r>
      <rPr>
        <sz val="11"/>
        <color indexed="8"/>
        <rFont val="Times New Roman"/>
        <family val="1"/>
      </rPr>
      <t xml:space="preserve">  </t>
    </r>
  </si>
  <si>
    <t>Regionalny Program Operacyjny dla Województwa Dolnośląskiego                  na lata 2007-2013</t>
  </si>
  <si>
    <t>na poziomie programu operacyjnego - podstawa certyfikacji</t>
  </si>
  <si>
    <t>Wartość wskaźnika osiągnięta od początku realizacji projektu</t>
  </si>
  <si>
    <t>Promocja</t>
  </si>
  <si>
    <t>WYDATKI OBJĘTE MECHANIZMEM CROSS-FINANCING</t>
  </si>
  <si>
    <t>1. suma w PLN</t>
  </si>
  <si>
    <t>2. suma w PLN</t>
  </si>
  <si>
    <t>3. suma ogółem w PLN (1+2)</t>
  </si>
  <si>
    <t>Ochrony środowiska i zrównoważonego rozwoju</t>
  </si>
  <si>
    <t xml:space="preserve">Społeczeństwa informacyjnego     </t>
  </si>
  <si>
    <t xml:space="preserve">Ochrony konkurencji i zamówień publicznych     </t>
  </si>
  <si>
    <t xml:space="preserve">Równych szans                             </t>
  </si>
  <si>
    <r>
      <t xml:space="preserve">Kwota wydatków  kwalifikowalnych objętych wnioskiem </t>
    </r>
    <r>
      <rPr>
        <b/>
        <i/>
        <sz val="10"/>
        <color indexed="8"/>
        <rFont val="Times New Roman"/>
        <family val="1"/>
      </rPr>
      <t>(po autoryzacji)</t>
    </r>
  </si>
  <si>
    <t>całkowitych</t>
  </si>
  <si>
    <t>Wartość wskaźnika osiągnięta w wyniku zrealizowania projektu</t>
  </si>
  <si>
    <t>suma ogółem (w PLN):</t>
  </si>
  <si>
    <t>OGÓŁEM (w PLN)</t>
  </si>
  <si>
    <t>Nr wniosku:</t>
  </si>
  <si>
    <t>A. Nazwa/Imię i nazwisko*:</t>
  </si>
  <si>
    <t>Nr rachunku bankowego:</t>
  </si>
  <si>
    <t xml:space="preserve"> nr</t>
  </si>
  <si>
    <r>
      <t xml:space="preserve">Kwota wydatków kwalifikowalnych objętych wnioskiem </t>
    </r>
    <r>
      <rPr>
        <b/>
        <i/>
        <sz val="11"/>
        <color indexed="8"/>
        <rFont val="Times New Roman"/>
        <family val="1"/>
      </rPr>
      <t>(w częsci odpowiadającej</t>
    </r>
  </si>
  <si>
    <r>
      <t xml:space="preserve">Ogólna kwota do wypłaty </t>
    </r>
    <r>
      <rPr>
        <b/>
        <i/>
        <sz val="11"/>
        <color indexed="8"/>
        <rFont val="Times New Roman"/>
        <family val="1"/>
      </rPr>
      <t>(suma 10c i 10d)</t>
    </r>
    <r>
      <rPr>
        <b/>
        <sz val="11"/>
        <color indexed="8"/>
        <rFont val="Times New Roman"/>
        <family val="1"/>
      </rPr>
      <t>:</t>
    </r>
  </si>
  <si>
    <r>
      <t xml:space="preserve">B. Zestawienie dokumentów potwierdzających poniesione wydatki </t>
    </r>
    <r>
      <rPr>
        <b/>
        <sz val="11"/>
        <color indexed="8"/>
        <rFont val="Times New Roman"/>
        <family val="1"/>
      </rPr>
      <t>w poprzednich okresach rozliczeniowych</t>
    </r>
    <r>
      <rPr>
        <sz val="11"/>
        <color indexed="8"/>
        <rFont val="Times New Roman"/>
        <family val="1"/>
      </rPr>
      <t>, które nie zostały zrefundowane/rozliczone we wcześniejszych wnioskach o płatność.</t>
    </r>
  </si>
  <si>
    <t>UZYSKANY DOCHÓD oraz odsetki narosłe od złożenia poprzedniego wniosku o płatność</t>
  </si>
  <si>
    <t xml:space="preserve">15. PLANOWANY PRZEBIEG RZECZOWY REALIZACJI PROJEKTU DO CZASU ZŁOŻENIA </t>
  </si>
  <si>
    <t>KOLEJNEGO WNIOSKU</t>
  </si>
  <si>
    <t>Wartość wskaźnika osiągnięta od złożenia poprzedniego wniosku 
o płatność przez beneficjenta</t>
  </si>
  <si>
    <r>
      <t>18. HARMONOGRAM WYDATKÓW NA KOLEJNE KWARTAŁY</t>
    </r>
    <r>
      <rPr>
        <b/>
        <vertAlign val="superscript"/>
        <sz val="11"/>
        <color indexed="8"/>
        <rFont val="Times New Roman"/>
        <family val="1"/>
      </rPr>
      <t>*****</t>
    </r>
  </si>
  <si>
    <t>19. INFORMACJA O ZGODNOŚCI REALIZACJI PROJEKTU Z ZASADAMI POLITYK
WSPÓLNOTOWYCH</t>
  </si>
  <si>
    <t>Czy w okresie objętym wnioskiem o płatność, projekt był realizowany zgodnie z zasadami polityk horyzontalnych Wspólnoty:</t>
  </si>
  <si>
    <t>Czy projekt realizowany jest zgodnie z zasadami polityk horyzontalnych Wspólnoty</t>
  </si>
  <si>
    <t>2. Poświadczone za zgodność z oryginałem kopie dokumentów potwierdzające odbiór/wykonanie prac.</t>
  </si>
  <si>
    <t>Zakończenie rzeczowe realizacji projektu:</t>
  </si>
  <si>
    <t>Zakończenie finansowe realizacji projektu:</t>
  </si>
  <si>
    <t>21. ZAŁĄCZNIKI</t>
  </si>
  <si>
    <t>W przypadku zidentyfikowania potencjalnych problemów/ utrudnień należy je wymienić oraz krótko opisać środki zaradcze jakie beneficjent zamierza powziąć, w celu ich eliminacji</t>
  </si>
  <si>
    <t>W przypadku nieprzestrzegania co najmniej jednej z polityk horyzontalnych wspólnoty należy opisać, na czym polegały nieprawidłowości oraz wskazać planowane i podjęte działania naprawcze</t>
  </si>
  <si>
    <t>………………………….</t>
  </si>
  <si>
    <t>Podpis: ……………….…</t>
  </si>
  <si>
    <t>data: ………………</t>
  </si>
  <si>
    <t>20. OŚWIADCZENIE BENEFICJENTA:</t>
  </si>
  <si>
    <t>, co stanowi</t>
  </si>
  <si>
    <r>
      <t xml:space="preserve">Kwota wydatków odpowiadających dofinansowaniu </t>
    </r>
    <r>
      <rPr>
        <b/>
        <i/>
        <sz val="11"/>
        <color indexed="8"/>
        <rFont val="Times New Roman"/>
        <family val="1"/>
      </rPr>
      <t>(po autoryzacji)</t>
    </r>
  </si>
  <si>
    <t>Kwota wydatków odpowiadających dofinansowaniu UE</t>
  </si>
  <si>
    <t>INFORMACJA FINANSOWA dotycząca wniosku o płatość składanego w ramach Priorytetu 1-9 RPO WD (w wyłączeniem Działania 1.1. i 1.2).</t>
  </si>
  <si>
    <t>kwota dokumentu/pozycji brutto 
(w PLN)</t>
  </si>
  <si>
    <t>kwota dokumentu/pozycji netto
 (w PLN)</t>
  </si>
  <si>
    <t>W tym wydatki poniesione 
na zakup gruntów</t>
  </si>
  <si>
    <t>Wydatki poniesione 
na mieszkalnictwo</t>
  </si>
  <si>
    <t>Wydatki związane z kosztami pośrednimi/ogólnymi rozliczanymi ryczałtowo</t>
  </si>
  <si>
    <t>Czy w okresie objętym bieżącym wnioskiem o płatność, beneficjent zidentyfikował potencjalne problemy  i/lub utrudnienia, które mogą się pojawić w bliższej i dalszej perspektywie czasowej, w związku z realizacją projektu i które mogą znacząco wpłynąć na jego realizację?</t>
  </si>
  <si>
    <t>**Brak konieczności dokonania potwierdzenia w przypadku, gdy instytucja zarządzająca lub inna właściwa instytucja dopuściła możliwość dołączenia w danym projekcie do wniosku o płatność jedynie zestawienia dokumentów finansowych potwierdzających poniesienie wydatków.</t>
  </si>
  <si>
    <t>całkowitych wydatków kwalifikowalnych</t>
  </si>
  <si>
    <t>Budżet 
państwa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</si>
  <si>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</si>
  <si>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</si>
  <si>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</si>
  <si>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</si>
  <si>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</si>
  <si>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</si>
  <si>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</si>
  <si>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</si>
  <si>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</si>
  <si>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</si>
  <si>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UDA-RPDS.</t>
  </si>
  <si>
    <t>.</t>
  </si>
  <si>
    <t>/</t>
  </si>
  <si>
    <t>.00-02-</t>
  </si>
  <si>
    <r>
      <t>16. WSKAŹNIKI REALIZACJI PROJEKTU</t>
    </r>
    <r>
      <rPr>
        <vertAlign val="superscript"/>
        <sz val="11"/>
        <color indexed="8"/>
        <rFont val="Times New Roman"/>
        <family val="1"/>
      </rPr>
      <t>****</t>
    </r>
  </si>
  <si>
    <t>…</t>
  </si>
  <si>
    <t xml:space="preserve">4. Oświadczam, że dokumentacja związana z projektem przechowywana jest </t>
  </si>
  <si>
    <t>I kwartał</t>
  </si>
  <si>
    <t>IV kwartał</t>
  </si>
  <si>
    <t>III kwartał</t>
  </si>
  <si>
    <t>II kwartał</t>
  </si>
  <si>
    <t>17. INFORMACJA NA TEMAT PROBLEMÓW NAPOTKANYCH W  TRAKCIE REALIZACJI PROJEKTU, ZADAŃ PLANOWANYCH,  A NIEZREALIZOWANYCH W OKRESIE OBJĘTYM WNIOSKIEM, ORAZ PRZYCZYN EWENTUALNEGO NIEOSIĄGNIĘCIA ZAKŁADANEGO              W PROJEKCIE POZIOMU WSKAŹNIKÓW</t>
  </si>
  <si>
    <t>PLN</t>
  </si>
  <si>
    <t>14. POSTĘP RZECZOWO-FINANSOWY REALIZACJI PROJEKTU</t>
  </si>
  <si>
    <t>1. Potwierdzone za zgodność z oryginałem kopie faktur lub dokumentów księgowych o równoważnej wartości dowodowej, zgodne z poz. (11) wniosku, wraz z dowodami zapłaty (o ile beneficjent nie został zwolniony z obowiązku załączania wspomnianych dokumentów do wniosku o płatność).</t>
  </si>
  <si>
    <t>od:</t>
  </si>
  <si>
    <t>do:</t>
  </si>
  <si>
    <t>C. Rachunek bankowy Beneficjenta, na który należy dokonać płatności (wskazany w umowie/ Zobowiązaniu / decyzji* o dofinansowanie projektu)</t>
  </si>
  <si>
    <t>RPDS.</t>
  </si>
  <si>
    <t>Rozpoczęcie rzeczowe realizacji projektu</t>
  </si>
  <si>
    <t>tak</t>
  </si>
  <si>
    <t>nie</t>
  </si>
  <si>
    <t>A. Umowa/Zobowiązanie/decyzja* o dofinansowanie projektu</t>
  </si>
  <si>
    <t>8a.</t>
  </si>
  <si>
    <t>Całkowita kwota wydatków objętych wnioskiem</t>
  </si>
  <si>
    <t>Potwierdzam liczbę/ Nie potwierdzam liczby* załączonych kopii dokumentów oraz dowodów zapłaty z niniejszym zestawieniem**</t>
  </si>
  <si>
    <r>
      <rPr>
        <b/>
        <sz val="7.5"/>
        <color indexed="8"/>
        <rFont val="Times New Roman"/>
        <family val="1"/>
      </rPr>
      <t>Zadania/etapy</t>
    </r>
    <r>
      <rPr>
        <vertAlign val="superscript"/>
        <sz val="7.5"/>
        <color indexed="8"/>
        <rFont val="Times New Roman"/>
        <family val="1"/>
      </rPr>
      <t>***</t>
    </r>
    <r>
      <rPr>
        <sz val="7.5"/>
        <color indexed="8"/>
        <rFont val="Times New Roman"/>
        <family val="1"/>
      </rPr>
      <t xml:space="preserve"> założone w umowie /Zobowiązaniu/decyzji 
o dofinansowanie projektu</t>
    </r>
  </si>
  <si>
    <r>
      <rPr>
        <b/>
        <sz val="7.5"/>
        <color indexed="8"/>
        <rFont val="Times New Roman"/>
        <family val="1"/>
      </rPr>
      <t>Wydatki przypisane zadaniom/etapom***</t>
    </r>
    <r>
      <rPr>
        <sz val="7.5"/>
        <color indexed="8"/>
        <rFont val="Times New Roman"/>
        <family val="1"/>
      </rPr>
      <t xml:space="preserve"> zgodnie z aktualną treścią
umowy/Zobowiązania/decyzji o dofinansowanie projektu</t>
    </r>
  </si>
  <si>
    <t>***Pod pojęciem zadania/etapy w ramach Regionalnego Programu Operacyjnego dla Województwa Dolnośląskiego na lata 2007-2013 rozumie się kategorie wydatków ujęte w harmonogramie rzeczowo-finansowym projektu.</t>
  </si>
  <si>
    <r>
      <t>****</t>
    </r>
    <r>
      <rPr>
        <sz val="9"/>
        <color indexed="8"/>
        <rFont val="Times New Roman"/>
        <family val="1"/>
      </rPr>
      <t>W przypadku pierwszego wniosku o płatność składanego w ramach projektu wartość w kolumnie 5 w części tabeli dotyczącej wskaźników produktu równa się wartości w kolumnie 6.</t>
    </r>
    <r>
      <rPr>
        <sz val="8"/>
        <color indexed="8"/>
        <rFont val="Times New Roman"/>
        <family val="1"/>
      </rPr>
      <t xml:space="preserve"> </t>
    </r>
  </si>
  <si>
    <r>
      <t xml:space="preserve">1. Ja, niżej podpisany, oświadczam, że w okresie objętym wnioskiem o płatność (a w przypadku wnioskowania o pierwszą transzę zaliczki, gdy płatność ta stanowić będzie pierwszą płatność w ramach projektu, w okresie poprzedzającym złożenie wniosku o płatność) </t>
    </r>
    <r>
      <rPr>
        <b/>
        <sz val="11"/>
        <color indexed="8"/>
        <rFont val="Times New Roman"/>
        <family val="1"/>
      </rPr>
      <t>została/ nie została</t>
    </r>
    <r>
      <rPr>
        <b/>
        <vertAlign val="superscript"/>
        <sz val="11"/>
        <color indexed="8"/>
        <rFont val="Times New Roman"/>
        <family val="1"/>
      </rPr>
      <t>*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zawarta umowa z wykonawcą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(jeżeli zawarto umowę należy podać numer, datę zawarcia oraz wskazać jej przedmiot, jeżeli nie umowa została zawarta należy podać przyczynę):</t>
    </r>
  </si>
  <si>
    <r>
      <t xml:space="preserve">2. Ja, niżej podpisany oświadczam, że wydatki przedstawione do refundacji/rozliczenia w niniejszym wniosku o płatność nie zostały sfinansowane w ramach innych Działań Regionalnego Programu Operacyjnego dla Województwa Dolnośląskiego na lata 2007-2013, innych programów operacyjnych współfinansowanych ze środków pomocowych Unii Europejskiej, Funduszu Spójności i/lub krajowych środków publicznych </t>
    </r>
    <r>
      <rPr>
        <i/>
        <sz val="11"/>
        <color indexed="8"/>
        <rFont val="Times New Roman"/>
        <family val="1"/>
      </rPr>
      <t>(nie dotyczy wniosków pełniących wyłącznie funkcję sprawozdawczą).</t>
    </r>
  </si>
  <si>
    <t>3. Inne dokumenty, o ile są wymagane zgodnie z umową/Zobowiązaniem/decyzją* o dofinansowanie projektu.</t>
  </si>
  <si>
    <r>
      <rPr>
        <b/>
        <sz val="8"/>
        <color indexed="8"/>
        <rFont val="Times New Roman"/>
        <family val="1"/>
      </rPr>
      <t>Podpis (imię i nazwisko)</t>
    </r>
    <r>
      <rPr>
        <sz val="8"/>
        <color indexed="8"/>
        <rFont val="Times New Roman"/>
        <family val="1"/>
      </rPr>
      <t xml:space="preserve"> </t>
    </r>
  </si>
  <si>
    <t>Płatność końcowa</t>
  </si>
  <si>
    <r>
      <t xml:space="preserve">Kategoria wydatku nr … nazwa ……..... </t>
    </r>
    <r>
      <rPr>
        <i/>
        <sz val="10"/>
        <rFont val="Times New Roman"/>
        <family val="1"/>
      </rPr>
      <t>(numer i nazwa zgodnie z harmonogramem rzeczowo-finansowym)</t>
    </r>
  </si>
  <si>
    <r>
      <t>Kategoria wydatku nr … nazwa …….....</t>
    </r>
    <r>
      <rPr>
        <i/>
        <sz val="10"/>
        <color indexed="8"/>
        <rFont val="Times New Roman"/>
        <family val="1"/>
      </rPr>
      <t>(numer i nazwa zgodnie z harmonogramem rzeczowo-finansowym)</t>
    </r>
  </si>
  <si>
    <r>
      <t>Kategoria wydatku nr … nazwa …….....</t>
    </r>
    <r>
      <rPr>
        <i/>
        <sz val="10"/>
        <rFont val="Times New Roman"/>
        <family val="1"/>
      </rPr>
      <t>(numer i nazwa zgodnie z harmonogramem rzeczowo-finansowym)</t>
    </r>
  </si>
  <si>
    <t>Odsetki narosłe od środków zaliczki od złożenia 
poprzedniego wniosku o płatność (w PLN):</t>
  </si>
  <si>
    <t xml:space="preserve">Suma ogółem (w PLN):  </t>
  </si>
  <si>
    <t>ŹRÓDŁA, Z KTÓRYCH ZOSTAŁY SFINANSOWANE WYDATKI</t>
  </si>
  <si>
    <t>Numer i nazwa zadania/etapu ***</t>
  </si>
  <si>
    <t>16a. WSKAŹNIKI PRODUKTU</t>
  </si>
  <si>
    <t>16b. WSKAŹNIKI REZULTATU</t>
  </si>
  <si>
    <t>*****W przypadku wniosku o płatność końcową (w tym wniosku składanego przez państwowe jednostki budżetowe), wniosku stanowiącego rozliczenie ostatniej transzy przekazywanej w formie zaliczki (w przypadku gdy całość dofinansowania w ramach projektu przekazywana jest w formie zaliczki) - tabeli nie wypełnia się.</t>
  </si>
  <si>
    <r>
      <t xml:space="preserve">3. Ja, niżej podpisany, niniejszym oświadczam, że informacje zwarte we wniosku o płatność są zgodne z prawdą, </t>
    </r>
    <r>
      <rPr>
        <b/>
        <sz val="11"/>
        <color indexed="8"/>
        <rFont val="Times New Roman"/>
        <family val="1"/>
      </rPr>
      <t>a wykazane wydatki zapłacone</t>
    </r>
    <r>
      <rPr>
        <sz val="11"/>
        <color indexed="8"/>
        <rFont val="Times New Roman"/>
        <family val="1"/>
      </rPr>
      <t>*. Jestem świadomy odpowiedzialności karnej wynikającej z art. 297 kodeksu karnego, dotyczącej poświadczania nieprawdy co do okoliczności mającej znaczenie prawne.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</si>
</sst>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.00\ [$PLN]"/>
    <numFmt numFmtId="166" formatCode="[&lt;=9999999]###\-##\-##;\(###\)\ ###\-##\-##"/>
    <numFmt numFmtId="167" formatCode="#,##0.00_ ;[Red]\-#,##0.00\ 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7.5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9"/>
      <color indexed="8"/>
      <name val="Times New Roman"/>
      <family val="1"/>
    </font>
    <font>
      <b/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color indexed="8"/>
      <name val="Czcionka tekstu podstawowego"/>
      <family val="2"/>
    </font>
    <font>
      <i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sz val="10"/>
      <color indexed="8"/>
      <name val="Czcionka tekstu podstawowego"/>
      <family val="2"/>
    </font>
    <font>
      <vertAlign val="superscript"/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1.5"/>
      <color indexed="8"/>
      <name val="Times New Roman"/>
      <family val="1"/>
    </font>
    <font>
      <sz val="9"/>
      <color indexed="8"/>
      <name val="Times"/>
      <family val="1"/>
    </font>
    <font>
      <u val="single"/>
      <sz val="9"/>
      <color indexed="8"/>
      <name val="Czcionka tekstu podstawowego"/>
      <family val="2"/>
    </font>
    <font>
      <i/>
      <sz val="9"/>
      <color indexed="8"/>
      <name val="Czcionka tekstu podstawowego"/>
      <family val="2"/>
    </font>
    <font>
      <b/>
      <i/>
      <sz val="9"/>
      <color indexed="8"/>
      <name val="Times New Roman"/>
      <family val="1"/>
    </font>
    <font>
      <sz val="10.5"/>
      <color indexed="8"/>
      <name val="Czcionka tekstu podstawowego"/>
      <family val="2"/>
    </font>
    <font>
      <sz val="7"/>
      <color indexed="8"/>
      <name val="Times New Roman"/>
      <family val="1"/>
    </font>
    <font>
      <u val="single"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tted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Alignment="1">
      <alignment/>
    </xf>
    <xf numFmtId="0" fontId="3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3" borderId="19" xfId="0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7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0" borderId="19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25" fillId="0" borderId="0" xfId="0" applyFont="1" applyAlignment="1">
      <alignment horizontal="center" vertical="top"/>
    </xf>
    <xf numFmtId="0" fontId="0" fillId="0" borderId="15" xfId="0" applyBorder="1" applyAlignment="1">
      <alignment/>
    </xf>
    <xf numFmtId="0" fontId="2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center" wrapText="1"/>
    </xf>
    <xf numFmtId="0" fontId="26" fillId="0" borderId="15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165" fontId="2" fillId="33" borderId="0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left"/>
    </xf>
    <xf numFmtId="4" fontId="2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left" vertical="center" wrapText="1"/>
    </xf>
    <xf numFmtId="166" fontId="2" fillId="0" borderId="0" xfId="0" applyNumberFormat="1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/>
      <protection locked="0"/>
    </xf>
    <xf numFmtId="167" fontId="29" fillId="0" borderId="22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67" fontId="29" fillId="0" borderId="22" xfId="0" applyNumberFormat="1" applyFont="1" applyBorder="1" applyAlignment="1" applyProtection="1">
      <alignment/>
      <protection locked="0"/>
    </xf>
    <xf numFmtId="167" fontId="29" fillId="0" borderId="23" xfId="0" applyNumberFormat="1" applyFont="1" applyBorder="1" applyAlignment="1" applyProtection="1">
      <alignment/>
      <protection locked="0"/>
    </xf>
    <xf numFmtId="167" fontId="0" fillId="0" borderId="22" xfId="0" applyNumberFormat="1" applyBorder="1" applyAlignment="1" applyProtection="1">
      <alignment/>
      <protection locked="0"/>
    </xf>
    <xf numFmtId="2" fontId="29" fillId="0" borderId="22" xfId="0" applyNumberFormat="1" applyFont="1" applyBorder="1" applyAlignment="1" applyProtection="1">
      <alignment/>
      <protection locked="0"/>
    </xf>
    <xf numFmtId="2" fontId="29" fillId="0" borderId="23" xfId="0" applyNumberFormat="1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0" fillId="0" borderId="0" xfId="0" applyFont="1" applyAlignment="1">
      <alignment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wrapText="1"/>
      <protection/>
    </xf>
    <xf numFmtId="0" fontId="31" fillId="33" borderId="22" xfId="0" applyFont="1" applyFill="1" applyBorder="1" applyAlignment="1" applyProtection="1">
      <alignment horizontal="center" wrapText="1"/>
      <protection/>
    </xf>
    <xf numFmtId="0" fontId="18" fillId="33" borderId="22" xfId="0" applyFont="1" applyFill="1" applyBorder="1" applyAlignment="1" applyProtection="1">
      <alignment horizontal="center"/>
      <protection/>
    </xf>
    <xf numFmtId="0" fontId="30" fillId="33" borderId="22" xfId="0" applyFont="1" applyFill="1" applyBorder="1" applyAlignment="1" applyProtection="1">
      <alignment horizontal="left"/>
      <protection/>
    </xf>
    <xf numFmtId="0" fontId="31" fillId="33" borderId="22" xfId="0" applyFont="1" applyFill="1" applyBorder="1" applyAlignment="1" applyProtection="1">
      <alignment/>
      <protection/>
    </xf>
    <xf numFmtId="4" fontId="2" fillId="33" borderId="22" xfId="0" applyNumberFormat="1" applyFont="1" applyFill="1" applyBorder="1" applyAlignment="1" applyProtection="1">
      <alignment/>
      <protection/>
    </xf>
    <xf numFmtId="0" fontId="32" fillId="33" borderId="22" xfId="0" applyFont="1" applyFill="1" applyBorder="1" applyAlignment="1" applyProtection="1">
      <alignment/>
      <protection/>
    </xf>
    <xf numFmtId="0" fontId="32" fillId="33" borderId="22" xfId="0" applyFont="1" applyFill="1" applyBorder="1" applyAlignment="1" applyProtection="1">
      <alignment wrapText="1"/>
      <protection/>
    </xf>
    <xf numFmtId="0" fontId="32" fillId="33" borderId="22" xfId="0" applyFont="1" applyFill="1" applyBorder="1" applyAlignment="1" applyProtection="1">
      <alignment horizontal="right" vertical="center"/>
      <protection/>
    </xf>
    <xf numFmtId="0" fontId="32" fillId="33" borderId="22" xfId="0" applyFont="1" applyFill="1" applyBorder="1" applyAlignment="1" applyProtection="1">
      <alignment horizontal="right"/>
      <protection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29" fillId="33" borderId="13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9" fillId="33" borderId="12" xfId="0" applyFont="1" applyFill="1" applyBorder="1" applyAlignment="1">
      <alignment/>
    </xf>
    <xf numFmtId="0" fontId="33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10" fontId="2" fillId="0" borderId="0" xfId="0" applyNumberFormat="1" applyFont="1" applyBorder="1" applyAlignment="1" applyProtection="1">
      <alignment/>
      <protection locked="0"/>
    </xf>
    <xf numFmtId="0" fontId="0" fillId="0" borderId="24" xfId="0" applyBorder="1" applyAlignment="1">
      <alignment/>
    </xf>
    <xf numFmtId="14" fontId="29" fillId="0" borderId="22" xfId="0" applyNumberFormat="1" applyFont="1" applyBorder="1" applyAlignment="1" applyProtection="1">
      <alignment/>
      <protection locked="0"/>
    </xf>
    <xf numFmtId="14" fontId="0" fillId="0" borderId="22" xfId="0" applyNumberFormat="1" applyBorder="1" applyAlignment="1" applyProtection="1">
      <alignment/>
      <protection locked="0"/>
    </xf>
    <xf numFmtId="0" fontId="34" fillId="0" borderId="0" xfId="0" applyFont="1" applyAlignment="1">
      <alignment/>
    </xf>
    <xf numFmtId="0" fontId="35" fillId="0" borderId="0" xfId="0" applyFont="1" applyBorder="1" applyAlignment="1">
      <alignment/>
    </xf>
    <xf numFmtId="0" fontId="19" fillId="0" borderId="0" xfId="0" applyFont="1" applyFill="1" applyAlignment="1">
      <alignment horizontal="right"/>
    </xf>
    <xf numFmtId="167" fontId="29" fillId="0" borderId="25" xfId="0" applyNumberFormat="1" applyFont="1" applyFill="1" applyBorder="1" applyAlignment="1">
      <alignment/>
    </xf>
    <xf numFmtId="167" fontId="29" fillId="0" borderId="21" xfId="0" applyNumberFormat="1" applyFont="1" applyFill="1" applyBorder="1" applyAlignment="1">
      <alignment/>
    </xf>
    <xf numFmtId="43" fontId="1" fillId="0" borderId="0" xfId="42" applyFont="1" applyAlignment="1">
      <alignment/>
    </xf>
    <xf numFmtId="0" fontId="2" fillId="34" borderId="1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wrapText="1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4" fontId="2" fillId="0" borderId="22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4" fontId="2" fillId="0" borderId="0" xfId="0" applyNumberFormat="1" applyFont="1" applyBorder="1" applyAlignment="1" applyProtection="1">
      <alignment/>
      <protection/>
    </xf>
    <xf numFmtId="14" fontId="2" fillId="0" borderId="15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justify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right"/>
    </xf>
    <xf numFmtId="2" fontId="2" fillId="0" borderId="2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" fillId="34" borderId="0" xfId="0" applyNumberFormat="1" applyFont="1" applyFill="1" applyBorder="1" applyAlignment="1" applyProtection="1">
      <alignment/>
      <protection locked="0"/>
    </xf>
    <xf numFmtId="0" fontId="2" fillId="34" borderId="15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justify" wrapText="1"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" fillId="0" borderId="0" xfId="0" applyFont="1" applyAlignment="1" applyProtection="1">
      <alignment/>
      <protection locked="0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20" fillId="0" borderId="22" xfId="0" applyFont="1" applyBorder="1" applyAlignment="1" applyProtection="1">
      <alignment wrapText="1"/>
      <protection locked="0"/>
    </xf>
    <xf numFmtId="4" fontId="20" fillId="0" borderId="22" xfId="0" applyNumberFormat="1" applyFont="1" applyBorder="1" applyAlignment="1" applyProtection="1">
      <alignment/>
      <protection locked="0"/>
    </xf>
    <xf numFmtId="0" fontId="20" fillId="0" borderId="22" xfId="0" applyFont="1" applyBorder="1" applyAlignment="1" applyProtection="1">
      <alignment/>
      <protection locked="0"/>
    </xf>
    <xf numFmtId="4" fontId="20" fillId="0" borderId="22" xfId="0" applyNumberFormat="1" applyFont="1" applyBorder="1" applyAlignment="1" applyProtection="1">
      <alignment horizontal="right"/>
      <protection locked="0"/>
    </xf>
    <xf numFmtId="4" fontId="20" fillId="0" borderId="19" xfId="0" applyNumberFormat="1" applyFont="1" applyBorder="1" applyAlignment="1" applyProtection="1">
      <alignment horizontal="right"/>
      <protection locked="0"/>
    </xf>
    <xf numFmtId="2" fontId="20" fillId="0" borderId="22" xfId="0" applyNumberFormat="1" applyFon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49" fontId="29" fillId="0" borderId="22" xfId="0" applyNumberFormat="1" applyFont="1" applyBorder="1" applyAlignment="1" applyProtection="1">
      <alignment/>
      <protection locked="0"/>
    </xf>
    <xf numFmtId="49" fontId="62" fillId="0" borderId="22" xfId="44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justify" wrapText="1"/>
    </xf>
    <xf numFmtId="4" fontId="29" fillId="0" borderId="25" xfId="0" applyNumberFormat="1" applyFont="1" applyFill="1" applyBorder="1" applyAlignment="1">
      <alignment/>
    </xf>
    <xf numFmtId="4" fontId="29" fillId="0" borderId="2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 applyProtection="1">
      <alignment/>
      <protection locked="0"/>
    </xf>
    <xf numFmtId="0" fontId="76" fillId="0" borderId="0" xfId="0" applyFont="1" applyAlignment="1">
      <alignment horizontal="center"/>
    </xf>
    <xf numFmtId="0" fontId="76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5" fillId="0" borderId="22" xfId="0" applyFont="1" applyBorder="1" applyAlignment="1" applyProtection="1">
      <alignment wrapText="1"/>
      <protection locked="0"/>
    </xf>
    <xf numFmtId="2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0" fontId="5" fillId="35" borderId="22" xfId="0" applyFont="1" applyFill="1" applyBorder="1" applyAlignment="1">
      <alignment horizontal="center" vertical="center" textRotation="90" wrapText="1"/>
    </xf>
    <xf numFmtId="164" fontId="5" fillId="35" borderId="22" xfId="0" applyNumberFormat="1" applyFont="1" applyFill="1" applyBorder="1" applyAlignment="1">
      <alignment horizontal="center" vertical="center" textRotation="90" wrapText="1"/>
    </xf>
    <xf numFmtId="0" fontId="8" fillId="35" borderId="22" xfId="0" applyFont="1" applyFill="1" applyBorder="1" applyAlignment="1">
      <alignment horizontal="center" vertical="center"/>
    </xf>
    <xf numFmtId="0" fontId="8" fillId="35" borderId="22" xfId="0" applyNumberFormat="1" applyFont="1" applyFill="1" applyBorder="1" applyAlignment="1">
      <alignment horizontal="center" vertical="center"/>
    </xf>
    <xf numFmtId="43" fontId="5" fillId="35" borderId="22" xfId="42" applyFont="1" applyFill="1" applyBorder="1" applyAlignment="1">
      <alignment horizontal="center" vertical="center" textRotation="90" wrapTex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/>
    </xf>
    <xf numFmtId="0" fontId="2" fillId="35" borderId="22" xfId="0" applyFont="1" applyFill="1" applyBorder="1" applyAlignment="1" applyProtection="1">
      <alignment horizontal="center" vertical="center"/>
      <protection/>
    </xf>
    <xf numFmtId="0" fontId="2" fillId="35" borderId="22" xfId="0" applyNumberFormat="1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/>
    </xf>
    <xf numFmtId="0" fontId="5" fillId="35" borderId="22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vertical="center"/>
    </xf>
    <xf numFmtId="0" fontId="5" fillId="35" borderId="22" xfId="0" applyFont="1" applyFill="1" applyBorder="1" applyAlignment="1">
      <alignment vertical="center" wrapText="1"/>
    </xf>
    <xf numFmtId="0" fontId="5" fillId="35" borderId="22" xfId="0" applyFont="1" applyFill="1" applyBorder="1" applyAlignment="1">
      <alignment wrapText="1"/>
    </xf>
    <xf numFmtId="0" fontId="23" fillId="35" borderId="22" xfId="0" applyFont="1" applyFill="1" applyBorder="1" applyAlignment="1">
      <alignment horizontal="center" vertical="center" wrapText="1"/>
    </xf>
    <xf numFmtId="0" fontId="23" fillId="35" borderId="19" xfId="0" applyFont="1" applyFill="1" applyBorder="1" applyAlignment="1">
      <alignment horizontal="center" vertical="center" wrapText="1"/>
    </xf>
    <xf numFmtId="0" fontId="22" fillId="35" borderId="22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/>
    </xf>
    <xf numFmtId="0" fontId="36" fillId="35" borderId="22" xfId="0" applyFont="1" applyFill="1" applyBorder="1" applyAlignment="1" applyProtection="1">
      <alignment horizontal="center"/>
      <protection locked="0"/>
    </xf>
    <xf numFmtId="0" fontId="76" fillId="0" borderId="18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/>
      <protection/>
    </xf>
    <xf numFmtId="4" fontId="2" fillId="0" borderId="23" xfId="0" applyNumberFormat="1" applyFont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18" xfId="0" applyFont="1" applyFill="1" applyBorder="1" applyAlignment="1" applyProtection="1">
      <alignment horizontal="justify" vertical="justify"/>
      <protection locked="0"/>
    </xf>
    <xf numFmtId="0" fontId="2" fillId="0" borderId="18" xfId="0" applyFont="1" applyBorder="1" applyAlignment="1" applyProtection="1">
      <alignment horizontal="justify" vertical="justify"/>
      <protection locked="0"/>
    </xf>
    <xf numFmtId="0" fontId="2" fillId="0" borderId="26" xfId="0" applyFont="1" applyBorder="1" applyAlignment="1" applyProtection="1">
      <alignment horizontal="justify" vertical="justify"/>
      <protection locked="0"/>
    </xf>
    <xf numFmtId="0" fontId="3" fillId="0" borderId="18" xfId="0" applyFont="1" applyBorder="1" applyAlignment="1">
      <alignment horizontal="right"/>
    </xf>
    <xf numFmtId="0" fontId="0" fillId="0" borderId="26" xfId="0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62" fillId="0" borderId="0" xfId="44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49" fontId="2" fillId="0" borderId="15" xfId="0" applyNumberFormat="1" applyFont="1" applyBorder="1" applyAlignment="1" applyProtection="1">
      <alignment horizontal="left"/>
      <protection locked="0"/>
    </xf>
    <xf numFmtId="49" fontId="2" fillId="0" borderId="16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65" fontId="2" fillId="0" borderId="18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/>
    </xf>
    <xf numFmtId="165" fontId="2" fillId="0" borderId="19" xfId="0" applyNumberFormat="1" applyFont="1" applyBorder="1" applyAlignment="1" applyProtection="1">
      <alignment/>
      <protection locked="0"/>
    </xf>
    <xf numFmtId="165" fontId="2" fillId="0" borderId="10" xfId="0" applyNumberFormat="1" applyFont="1" applyBorder="1" applyAlignment="1" applyProtection="1">
      <alignment/>
      <protection locked="0"/>
    </xf>
    <xf numFmtId="165" fontId="2" fillId="0" borderId="11" xfId="0" applyNumberFormat="1" applyFont="1" applyBorder="1" applyAlignment="1" applyProtection="1">
      <alignment/>
      <protection locked="0"/>
    </xf>
    <xf numFmtId="0" fontId="26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4" borderId="13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0" fontId="32" fillId="0" borderId="0" xfId="0" applyNumberFormat="1" applyFont="1" applyBorder="1" applyAlignment="1" applyProtection="1">
      <alignment horizontal="right" vertical="center"/>
      <protection locked="0"/>
    </xf>
    <xf numFmtId="0" fontId="38" fillId="0" borderId="0" xfId="0" applyFont="1" applyAlignment="1">
      <alignment horizontal="right"/>
    </xf>
    <xf numFmtId="165" fontId="32" fillId="0" borderId="0" xfId="0" applyNumberFormat="1" applyFont="1" applyBorder="1" applyAlignment="1" applyProtection="1">
      <alignment horizontal="right" vertical="center"/>
      <protection locked="0"/>
    </xf>
    <xf numFmtId="165" fontId="31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5" fontId="3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65" fontId="32" fillId="0" borderId="15" xfId="0" applyNumberFormat="1" applyFont="1" applyBorder="1" applyAlignment="1" applyProtection="1">
      <alignment horizontal="left" vertical="center"/>
      <protection/>
    </xf>
    <xf numFmtId="0" fontId="0" fillId="0" borderId="15" xfId="0" applyBorder="1" applyAlignment="1">
      <alignment vertical="center"/>
    </xf>
    <xf numFmtId="165" fontId="32" fillId="0" borderId="15" xfId="0" applyNumberFormat="1" applyFont="1" applyBorder="1" applyAlignment="1" applyProtection="1">
      <alignment vertical="center"/>
      <protection locked="0"/>
    </xf>
    <xf numFmtId="0" fontId="3" fillId="33" borderId="18" xfId="0" applyFont="1" applyFill="1" applyBorder="1" applyAlignment="1">
      <alignment horizontal="justify" vertical="center"/>
    </xf>
    <xf numFmtId="0" fontId="2" fillId="33" borderId="18" xfId="0" applyFont="1" applyFill="1" applyBorder="1" applyAlignment="1">
      <alignment horizontal="justify" vertical="center"/>
    </xf>
    <xf numFmtId="0" fontId="2" fillId="33" borderId="26" xfId="0" applyFont="1" applyFill="1" applyBorder="1" applyAlignment="1">
      <alignment horizontal="justify" vertical="center"/>
    </xf>
    <xf numFmtId="165" fontId="31" fillId="0" borderId="15" xfId="0" applyNumberFormat="1" applyFont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8" xfId="0" applyFont="1" applyFill="1" applyBorder="1" applyAlignment="1">
      <alignment horizontal="justify"/>
    </xf>
    <xf numFmtId="0" fontId="0" fillId="0" borderId="18" xfId="0" applyBorder="1" applyAlignment="1">
      <alignment horizontal="justify"/>
    </xf>
    <xf numFmtId="0" fontId="0" fillId="0" borderId="26" xfId="0" applyBorder="1" applyAlignment="1">
      <alignment horizontal="justify"/>
    </xf>
    <xf numFmtId="165" fontId="2" fillId="33" borderId="19" xfId="0" applyNumberFormat="1" applyFont="1" applyFill="1" applyBorder="1" applyAlignment="1">
      <alignment horizontal="right"/>
    </xf>
    <xf numFmtId="165" fontId="2" fillId="33" borderId="10" xfId="0" applyNumberFormat="1" applyFont="1" applyFill="1" applyBorder="1" applyAlignment="1">
      <alignment horizontal="right"/>
    </xf>
    <xf numFmtId="165" fontId="2" fillId="33" borderId="11" xfId="0" applyNumberFormat="1" applyFont="1" applyFill="1" applyBorder="1" applyAlignment="1">
      <alignment horizontal="right"/>
    </xf>
    <xf numFmtId="10" fontId="32" fillId="0" borderId="15" xfId="0" applyNumberFormat="1" applyFont="1" applyBorder="1" applyAlignment="1" applyProtection="1">
      <alignment horizontal="right" vertical="center"/>
      <protection locked="0"/>
    </xf>
    <xf numFmtId="0" fontId="38" fillId="0" borderId="15" xfId="0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2" fillId="0" borderId="14" xfId="0" applyNumberFormat="1" applyFont="1" applyBorder="1" applyAlignment="1" applyProtection="1">
      <alignment/>
      <protection locked="0"/>
    </xf>
    <xf numFmtId="165" fontId="2" fillId="0" borderId="15" xfId="0" applyNumberFormat="1" applyFont="1" applyBorder="1" applyAlignment="1" applyProtection="1">
      <alignment/>
      <protection locked="0"/>
    </xf>
    <xf numFmtId="165" fontId="2" fillId="0" borderId="12" xfId="0" applyNumberFormat="1" applyFont="1" applyBorder="1" applyAlignment="1" applyProtection="1">
      <alignment/>
      <protection locked="0"/>
    </xf>
    <xf numFmtId="49" fontId="2" fillId="33" borderId="19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3" fillId="0" borderId="10" xfId="0" applyFont="1" applyBorder="1" applyAlignment="1" applyProtection="1">
      <alignment/>
      <protection locked="0"/>
    </xf>
    <xf numFmtId="0" fontId="25" fillId="0" borderId="1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0" fillId="0" borderId="19" xfId="0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 applyProtection="1">
      <alignment/>
      <protection locked="0"/>
    </xf>
    <xf numFmtId="0" fontId="8" fillId="35" borderId="23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/>
      <protection locked="0"/>
    </xf>
    <xf numFmtId="0" fontId="20" fillId="0" borderId="19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39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5" fillId="33" borderId="17" xfId="0" applyFont="1" applyFill="1" applyBorder="1" applyAlignment="1">
      <alignment horizontal="justify" wrapText="1"/>
    </xf>
    <xf numFmtId="0" fontId="40" fillId="0" borderId="18" xfId="0" applyFont="1" applyBorder="1" applyAlignment="1">
      <alignment/>
    </xf>
    <xf numFmtId="0" fontId="40" fillId="0" borderId="26" xfId="0" applyFont="1" applyBorder="1" applyAlignment="1">
      <alignment/>
    </xf>
    <xf numFmtId="0" fontId="20" fillId="0" borderId="0" xfId="0" applyFont="1" applyBorder="1" applyAlignment="1">
      <alignment horizontal="right" wrapText="1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35" borderId="19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9" xfId="0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/>
      <protection/>
    </xf>
    <xf numFmtId="0" fontId="22" fillId="33" borderId="14" xfId="0" applyFont="1" applyFill="1" applyBorder="1" applyAlignment="1">
      <alignment horizontal="justify" wrapText="1"/>
    </xf>
    <xf numFmtId="0" fontId="0" fillId="0" borderId="15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vertical="center"/>
      <protection/>
    </xf>
    <xf numFmtId="0" fontId="7" fillId="35" borderId="19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/>
    </xf>
    <xf numFmtId="0" fontId="7" fillId="35" borderId="23" xfId="0" applyFont="1" applyFill="1" applyBorder="1" applyAlignment="1">
      <alignment horizontal="center" vertical="center"/>
    </xf>
    <xf numFmtId="165" fontId="29" fillId="0" borderId="19" xfId="0" applyNumberFormat="1" applyFont="1" applyBorder="1" applyAlignment="1" applyProtection="1">
      <alignment horizontal="right"/>
      <protection locked="0"/>
    </xf>
    <xf numFmtId="165" fontId="29" fillId="0" borderId="11" xfId="0" applyNumberFormat="1" applyFont="1" applyBorder="1" applyAlignment="1" applyProtection="1">
      <alignment horizontal="right"/>
      <protection locked="0"/>
    </xf>
    <xf numFmtId="0" fontId="29" fillId="0" borderId="23" xfId="0" applyFont="1" applyBorder="1" applyAlignment="1" applyProtection="1">
      <alignment horizontal="center" vertical="center"/>
      <protection locked="0"/>
    </xf>
    <xf numFmtId="0" fontId="29" fillId="0" borderId="28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wrapText="1"/>
      <protection locked="0"/>
    </xf>
    <xf numFmtId="0" fontId="2" fillId="0" borderId="0" xfId="0" applyFont="1" applyAlignment="1" applyProtection="1">
      <alignment horizontal="justify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 horizontal="justify"/>
    </xf>
    <xf numFmtId="0" fontId="37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9" fillId="35" borderId="19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165" fontId="29" fillId="0" borderId="22" xfId="0" applyNumberFormat="1" applyFont="1" applyBorder="1" applyAlignment="1" applyProtection="1">
      <alignment horizontal="right"/>
      <protection locked="0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20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17.emf" /><Relationship Id="rId5" Type="http://schemas.openxmlformats.org/officeDocument/2006/relationships/image" Target="../media/image6.emf" /><Relationship Id="rId6" Type="http://schemas.openxmlformats.org/officeDocument/2006/relationships/image" Target="../media/image10.emf" /><Relationship Id="rId7" Type="http://schemas.openxmlformats.org/officeDocument/2006/relationships/image" Target="../media/image2.emf" /><Relationship Id="rId8" Type="http://schemas.openxmlformats.org/officeDocument/2006/relationships/image" Target="../media/image11.emf" /><Relationship Id="rId9" Type="http://schemas.openxmlformats.org/officeDocument/2006/relationships/image" Target="../media/image18.emf" /><Relationship Id="rId10" Type="http://schemas.openxmlformats.org/officeDocument/2006/relationships/image" Target="../media/image7.emf" /><Relationship Id="rId11" Type="http://schemas.openxmlformats.org/officeDocument/2006/relationships/image" Target="../media/image1.emf" /><Relationship Id="rId12" Type="http://schemas.openxmlformats.org/officeDocument/2006/relationships/image" Target="../media/image12.emf" /><Relationship Id="rId13" Type="http://schemas.openxmlformats.org/officeDocument/2006/relationships/image" Target="../media/image14.emf" /><Relationship Id="rId14" Type="http://schemas.openxmlformats.org/officeDocument/2006/relationships/image" Target="../media/image8.emf" /><Relationship Id="rId15" Type="http://schemas.openxmlformats.org/officeDocument/2006/relationships/image" Target="../media/image9.emf" /><Relationship Id="rId16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17</xdr:col>
      <xdr:colOff>552450</xdr:colOff>
      <xdr:row>7</xdr:row>
      <xdr:rowOff>85725</xdr:rowOff>
    </xdr:to>
    <xdr:pic>
      <xdr:nvPicPr>
        <xdr:cNvPr id="1" name="Obraz 2" descr="100121_zestawienie_znakow_blac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705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142875</xdr:rowOff>
    </xdr:from>
    <xdr:to>
      <xdr:col>6</xdr:col>
      <xdr:colOff>809625</xdr:colOff>
      <xdr:row>37</xdr:row>
      <xdr:rowOff>133350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57150" y="6391275"/>
          <a:ext cx="7391400" cy="3000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47625</xdr:rowOff>
    </xdr:from>
    <xdr:to>
      <xdr:col>6</xdr:col>
      <xdr:colOff>809625</xdr:colOff>
      <xdr:row>33</xdr:row>
      <xdr:rowOff>66675</xdr:rowOff>
    </xdr:to>
    <xdr:sp fLocksText="0">
      <xdr:nvSpPr>
        <xdr:cNvPr id="1" name="pole tekstowe 2"/>
        <xdr:cNvSpPr txBox="1">
          <a:spLocks noChangeArrowheads="1"/>
        </xdr:cNvSpPr>
      </xdr:nvSpPr>
      <xdr:spPr>
        <a:xfrm>
          <a:off x="95250" y="7191375"/>
          <a:ext cx="7210425" cy="2009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57150</xdr:colOff>
      <xdr:row>41</xdr:row>
      <xdr:rowOff>0</xdr:rowOff>
    </xdr:from>
    <xdr:to>
      <xdr:col>6</xdr:col>
      <xdr:colOff>781050</xdr:colOff>
      <xdr:row>50</xdr:row>
      <xdr:rowOff>104775</xdr:rowOff>
    </xdr:to>
    <xdr:sp fLocksText="0">
      <xdr:nvSpPr>
        <xdr:cNvPr id="2" name="pole tekstowe 3"/>
        <xdr:cNvSpPr txBox="1">
          <a:spLocks noChangeArrowheads="1"/>
        </xdr:cNvSpPr>
      </xdr:nvSpPr>
      <xdr:spPr>
        <a:xfrm>
          <a:off x="57150" y="11210925"/>
          <a:ext cx="721995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66675</xdr:colOff>
      <xdr:row>91</xdr:row>
      <xdr:rowOff>171450</xdr:rowOff>
    </xdr:from>
    <xdr:to>
      <xdr:col>6</xdr:col>
      <xdr:colOff>762000</xdr:colOff>
      <xdr:row>102</xdr:row>
      <xdr:rowOff>0</xdr:rowOff>
    </xdr:to>
    <xdr:sp fLocksText="0">
      <xdr:nvSpPr>
        <xdr:cNvPr id="3" name="pole tekstowe 6"/>
        <xdr:cNvSpPr txBox="1">
          <a:spLocks noChangeArrowheads="1"/>
        </xdr:cNvSpPr>
      </xdr:nvSpPr>
      <xdr:spPr>
        <a:xfrm>
          <a:off x="66675" y="21469350"/>
          <a:ext cx="7191375" cy="1819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66675</xdr:colOff>
      <xdr:row>106</xdr:row>
      <xdr:rowOff>104775</xdr:rowOff>
    </xdr:from>
    <xdr:to>
      <xdr:col>6</xdr:col>
      <xdr:colOff>781050</xdr:colOff>
      <xdr:row>111</xdr:row>
      <xdr:rowOff>114300</xdr:rowOff>
    </xdr:to>
    <xdr:sp fLocksText="0">
      <xdr:nvSpPr>
        <xdr:cNvPr id="4" name="pole tekstowe 4"/>
        <xdr:cNvSpPr txBox="1">
          <a:spLocks noChangeArrowheads="1"/>
        </xdr:cNvSpPr>
      </xdr:nvSpPr>
      <xdr:spPr>
        <a:xfrm>
          <a:off x="66675" y="24945975"/>
          <a:ext cx="7210425" cy="1514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57150</xdr:colOff>
      <xdr:row>117</xdr:row>
      <xdr:rowOff>142875</xdr:rowOff>
    </xdr:from>
    <xdr:to>
      <xdr:col>6</xdr:col>
      <xdr:colOff>790575</xdr:colOff>
      <xdr:row>121</xdr:row>
      <xdr:rowOff>161925</xdr:rowOff>
    </xdr:to>
    <xdr:sp fLocksText="0">
      <xdr:nvSpPr>
        <xdr:cNvPr id="5" name="pole tekstowe 5"/>
        <xdr:cNvSpPr txBox="1">
          <a:spLocks noChangeArrowheads="1"/>
        </xdr:cNvSpPr>
      </xdr:nvSpPr>
      <xdr:spPr>
        <a:xfrm>
          <a:off x="57150" y="28975050"/>
          <a:ext cx="72294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 editAs="oneCell">
    <xdr:from>
      <xdr:col>0</xdr:col>
      <xdr:colOff>1819275</xdr:colOff>
      <xdr:row>36</xdr:row>
      <xdr:rowOff>0</xdr:rowOff>
    </xdr:from>
    <xdr:to>
      <xdr:col>1</xdr:col>
      <xdr:colOff>581025</xdr:colOff>
      <xdr:row>37</xdr:row>
      <xdr:rowOff>142875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0048875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36</xdr:row>
      <xdr:rowOff>0</xdr:rowOff>
    </xdr:from>
    <xdr:to>
      <xdr:col>4</xdr:col>
      <xdr:colOff>390525</xdr:colOff>
      <xdr:row>37</xdr:row>
      <xdr:rowOff>142875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10048875"/>
          <a:ext cx="666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1695450</xdr:colOff>
      <xdr:row>71</xdr:row>
      <xdr:rowOff>171450</xdr:rowOff>
    </xdr:from>
    <xdr:to>
      <xdr:col>1</xdr:col>
      <xdr:colOff>447675</xdr:colOff>
      <xdr:row>73</xdr:row>
      <xdr:rowOff>38100</xdr:rowOff>
    </xdr:to>
    <xdr:pic>
      <xdr:nvPicPr>
        <xdr:cNvPr id="8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17668875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71</xdr:row>
      <xdr:rowOff>171450</xdr:rowOff>
    </xdr:from>
    <xdr:to>
      <xdr:col>3</xdr:col>
      <xdr:colOff>438150</xdr:colOff>
      <xdr:row>73</xdr:row>
      <xdr:rowOff>38100</xdr:rowOff>
    </xdr:to>
    <xdr:pic>
      <xdr:nvPicPr>
        <xdr:cNvPr id="9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05175" y="17668875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71</xdr:row>
      <xdr:rowOff>171450</xdr:rowOff>
    </xdr:from>
    <xdr:to>
      <xdr:col>6</xdr:col>
      <xdr:colOff>847725</xdr:colOff>
      <xdr:row>73</xdr:row>
      <xdr:rowOff>38100</xdr:rowOff>
    </xdr:to>
    <xdr:pic>
      <xdr:nvPicPr>
        <xdr:cNvPr id="10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05400" y="17668875"/>
          <a:ext cx="2238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1695450</xdr:colOff>
      <xdr:row>75</xdr:row>
      <xdr:rowOff>9525</xdr:rowOff>
    </xdr:from>
    <xdr:to>
      <xdr:col>1</xdr:col>
      <xdr:colOff>447675</xdr:colOff>
      <xdr:row>76</xdr:row>
      <xdr:rowOff>57150</xdr:rowOff>
    </xdr:to>
    <xdr:pic>
      <xdr:nvPicPr>
        <xdr:cNvPr id="11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95450" y="18230850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1695450</xdr:colOff>
      <xdr:row>77</xdr:row>
      <xdr:rowOff>161925</xdr:rowOff>
    </xdr:from>
    <xdr:to>
      <xdr:col>1</xdr:col>
      <xdr:colOff>447675</xdr:colOff>
      <xdr:row>79</xdr:row>
      <xdr:rowOff>28575</xdr:rowOff>
    </xdr:to>
    <xdr:pic>
      <xdr:nvPicPr>
        <xdr:cNvPr id="12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95450" y="18745200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1695450</xdr:colOff>
      <xdr:row>80</xdr:row>
      <xdr:rowOff>161925</xdr:rowOff>
    </xdr:from>
    <xdr:to>
      <xdr:col>1</xdr:col>
      <xdr:colOff>447675</xdr:colOff>
      <xdr:row>82</xdr:row>
      <xdr:rowOff>28575</xdr:rowOff>
    </xdr:to>
    <xdr:pic>
      <xdr:nvPicPr>
        <xdr:cNvPr id="13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95450" y="19288125"/>
          <a:ext cx="657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75</xdr:row>
      <xdr:rowOff>9525</xdr:rowOff>
    </xdr:from>
    <xdr:to>
      <xdr:col>3</xdr:col>
      <xdr:colOff>438150</xdr:colOff>
      <xdr:row>76</xdr:row>
      <xdr:rowOff>57150</xdr:rowOff>
    </xdr:to>
    <xdr:pic>
      <xdr:nvPicPr>
        <xdr:cNvPr id="14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05175" y="1823085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77</xdr:row>
      <xdr:rowOff>161925</xdr:rowOff>
    </xdr:from>
    <xdr:to>
      <xdr:col>3</xdr:col>
      <xdr:colOff>438150</xdr:colOff>
      <xdr:row>79</xdr:row>
      <xdr:rowOff>28575</xdr:rowOff>
    </xdr:to>
    <xdr:pic>
      <xdr:nvPicPr>
        <xdr:cNvPr id="15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05175" y="1874520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80</xdr:row>
      <xdr:rowOff>161925</xdr:rowOff>
    </xdr:from>
    <xdr:to>
      <xdr:col>3</xdr:col>
      <xdr:colOff>438150</xdr:colOff>
      <xdr:row>82</xdr:row>
      <xdr:rowOff>28575</xdr:rowOff>
    </xdr:to>
    <xdr:pic>
      <xdr:nvPicPr>
        <xdr:cNvPr id="16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05175" y="19288125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75</xdr:row>
      <xdr:rowOff>9525</xdr:rowOff>
    </xdr:from>
    <xdr:to>
      <xdr:col>6</xdr:col>
      <xdr:colOff>847725</xdr:colOff>
      <xdr:row>76</xdr:row>
      <xdr:rowOff>57150</xdr:rowOff>
    </xdr:to>
    <xdr:pic>
      <xdr:nvPicPr>
        <xdr:cNvPr id="17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05400" y="18230850"/>
          <a:ext cx="2238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77</xdr:row>
      <xdr:rowOff>161925</xdr:rowOff>
    </xdr:from>
    <xdr:to>
      <xdr:col>6</xdr:col>
      <xdr:colOff>847725</xdr:colOff>
      <xdr:row>79</xdr:row>
      <xdr:rowOff>28575</xdr:rowOff>
    </xdr:to>
    <xdr:pic>
      <xdr:nvPicPr>
        <xdr:cNvPr id="18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105400" y="18745200"/>
          <a:ext cx="2238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628650</xdr:colOff>
      <xdr:row>80</xdr:row>
      <xdr:rowOff>161925</xdr:rowOff>
    </xdr:from>
    <xdr:to>
      <xdr:col>6</xdr:col>
      <xdr:colOff>847725</xdr:colOff>
      <xdr:row>82</xdr:row>
      <xdr:rowOff>28575</xdr:rowOff>
    </xdr:to>
    <xdr:pic>
      <xdr:nvPicPr>
        <xdr:cNvPr id="19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05400" y="19288125"/>
          <a:ext cx="2238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1695450</xdr:colOff>
      <xdr:row>86</xdr:row>
      <xdr:rowOff>171450</xdr:rowOff>
    </xdr:from>
    <xdr:to>
      <xdr:col>1</xdr:col>
      <xdr:colOff>447675</xdr:colOff>
      <xdr:row>88</xdr:row>
      <xdr:rowOff>9525</xdr:rowOff>
    </xdr:to>
    <xdr:pic>
      <xdr:nvPicPr>
        <xdr:cNvPr id="20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95450" y="20393025"/>
          <a:ext cx="657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87</xdr:row>
      <xdr:rowOff>0</xdr:rowOff>
    </xdr:from>
    <xdr:to>
      <xdr:col>3</xdr:col>
      <xdr:colOff>438150</xdr:colOff>
      <xdr:row>88</xdr:row>
      <xdr:rowOff>19050</xdr:rowOff>
    </xdr:to>
    <xdr:pic>
      <xdr:nvPicPr>
        <xdr:cNvPr id="21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05175" y="20402550"/>
          <a:ext cx="666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1:U91"/>
  <sheetViews>
    <sheetView tabSelected="1" zoomScalePageLayoutView="0" workbookViewId="0" topLeftCell="A1">
      <selection activeCell="J27" sqref="J27"/>
    </sheetView>
  </sheetViews>
  <sheetFormatPr defaultColWidth="8.796875" defaultRowHeight="14.25"/>
  <cols>
    <col min="1" max="1" width="3.69921875" style="0" customWidth="1"/>
    <col min="2" max="2" width="9.8984375" style="0" customWidth="1"/>
    <col min="3" max="3" width="12.19921875" style="0" customWidth="1"/>
    <col min="4" max="4" width="5.59765625" style="0" customWidth="1"/>
    <col min="5" max="5" width="4.19921875" style="0" customWidth="1"/>
    <col min="6" max="6" width="0.8984375" style="0" customWidth="1"/>
    <col min="7" max="7" width="2.5" style="0" customWidth="1"/>
    <col min="8" max="8" width="1" style="0" customWidth="1"/>
    <col min="9" max="9" width="3.09765625" style="0" customWidth="1"/>
    <col min="10" max="10" width="6.8984375" style="0" customWidth="1"/>
    <col min="11" max="11" width="4.19921875" style="0" customWidth="1"/>
    <col min="12" max="12" width="1" style="0" customWidth="1"/>
    <col min="13" max="13" width="2.59765625" style="0" customWidth="1"/>
    <col min="14" max="14" width="1" style="0" customWidth="1"/>
    <col min="15" max="15" width="2.5" style="0" customWidth="1"/>
    <col min="17" max="17" width="5" style="0" customWidth="1"/>
    <col min="18" max="18" width="5.8984375" style="0" customWidth="1"/>
  </cols>
  <sheetData>
    <row r="11" ht="16.5">
      <c r="U11" s="66"/>
    </row>
    <row r="12" ht="21.75" customHeight="1"/>
    <row r="13" spans="1:3" ht="14.25">
      <c r="A13" s="119"/>
      <c r="B13" s="119"/>
      <c r="C13" s="119"/>
    </row>
    <row r="14" spans="1:21" ht="14.25">
      <c r="A14" s="264" t="s">
        <v>98</v>
      </c>
      <c r="B14" s="264"/>
      <c r="C14" s="264"/>
      <c r="U14" s="48"/>
    </row>
    <row r="15" spans="1:3" ht="14.25">
      <c r="A15" s="64"/>
      <c r="B15" s="64"/>
      <c r="C15" s="64"/>
    </row>
    <row r="16" spans="1:18" ht="15.75" customHeight="1">
      <c r="A16" s="265" t="s">
        <v>0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7"/>
    </row>
    <row r="17" spans="1:18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29" t="s">
        <v>16</v>
      </c>
      <c r="B18" s="23" t="s">
        <v>17</v>
      </c>
      <c r="C18" s="4"/>
      <c r="D18" s="179" t="s">
        <v>218</v>
      </c>
      <c r="E18" s="136" t="s">
        <v>208</v>
      </c>
      <c r="F18" s="129" t="s">
        <v>193</v>
      </c>
      <c r="G18" s="136" t="s">
        <v>208</v>
      </c>
      <c r="H18" s="129" t="s">
        <v>193</v>
      </c>
      <c r="I18" s="128" t="s">
        <v>208</v>
      </c>
      <c r="J18" s="179" t="s">
        <v>219</v>
      </c>
      <c r="K18" s="136" t="s">
        <v>208</v>
      </c>
      <c r="L18" s="93" t="s">
        <v>193</v>
      </c>
      <c r="M18" s="136" t="s">
        <v>208</v>
      </c>
      <c r="N18" s="93" t="s">
        <v>193</v>
      </c>
      <c r="O18" s="128" t="s">
        <v>208</v>
      </c>
      <c r="P18" s="4"/>
      <c r="Q18" s="4"/>
      <c r="R18" s="5"/>
    </row>
    <row r="19" spans="1:18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33.75" customHeight="1">
      <c r="A20" s="190" t="s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</row>
    <row r="21" spans="1:18" ht="60" customHeight="1">
      <c r="A21" s="190" t="s">
        <v>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</row>
    <row r="22" spans="1:18" ht="31.5" customHeight="1">
      <c r="A22" s="191" t="s">
        <v>155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</row>
    <row r="23" spans="1:18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2" t="s">
        <v>14</v>
      </c>
      <c r="B24" s="23" t="s">
        <v>15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</row>
    <row r="25" spans="1:18" ht="6.75" customHeight="1">
      <c r="A25" s="24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5"/>
    </row>
    <row r="26" spans="1:18" ht="15">
      <c r="A26" s="268" t="s">
        <v>156</v>
      </c>
      <c r="B26" s="222"/>
      <c r="C26" s="222"/>
      <c r="D26" s="269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41"/>
    </row>
    <row r="27" spans="1:18" ht="15">
      <c r="A27" s="26"/>
      <c r="B27" s="18" t="s">
        <v>3</v>
      </c>
      <c r="C27" s="79"/>
      <c r="D27" s="18" t="s">
        <v>4</v>
      </c>
      <c r="E27" s="239"/>
      <c r="F27" s="239"/>
      <c r="G27" s="239"/>
      <c r="H27" s="239"/>
      <c r="I27" s="239"/>
      <c r="J27" s="18" t="s">
        <v>5</v>
      </c>
      <c r="K27" s="236"/>
      <c r="L27" s="237"/>
      <c r="M27" s="237"/>
      <c r="N27" s="237"/>
      <c r="O27" s="237"/>
      <c r="P27" s="237"/>
      <c r="Q27" s="237"/>
      <c r="R27" s="238"/>
    </row>
    <row r="28" spans="1:18" ht="15">
      <c r="A28" s="2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5"/>
    </row>
    <row r="29" spans="1:18" ht="15">
      <c r="A29" s="26" t="s">
        <v>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5"/>
    </row>
    <row r="30" spans="1:18" ht="15">
      <c r="A30" s="26"/>
      <c r="B30" s="18" t="s">
        <v>19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5"/>
    </row>
    <row r="31" spans="1:18" ht="15">
      <c r="A31" s="26"/>
      <c r="B31" s="235" t="s">
        <v>7</v>
      </c>
      <c r="C31" s="235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22"/>
      <c r="Q31" s="222"/>
      <c r="R31" s="241"/>
    </row>
    <row r="32" spans="1:18" ht="15">
      <c r="A32" s="26"/>
      <c r="B32" s="18" t="s">
        <v>3</v>
      </c>
      <c r="C32" s="79"/>
      <c r="D32" s="18" t="s">
        <v>4</v>
      </c>
      <c r="E32" s="239"/>
      <c r="F32" s="239"/>
      <c r="G32" s="239"/>
      <c r="H32" s="239"/>
      <c r="I32" s="239"/>
      <c r="J32" s="18" t="s">
        <v>5</v>
      </c>
      <c r="K32" s="236"/>
      <c r="L32" s="237"/>
      <c r="M32" s="237"/>
      <c r="N32" s="237"/>
      <c r="O32" s="237"/>
      <c r="P32" s="237"/>
      <c r="Q32" s="237"/>
      <c r="R32" s="238"/>
    </row>
    <row r="33" spans="1:18" ht="15">
      <c r="A33" s="26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5"/>
    </row>
    <row r="34" spans="1:18" ht="15">
      <c r="A34" s="26"/>
      <c r="B34" s="18" t="s">
        <v>18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5"/>
    </row>
    <row r="35" spans="1:18" ht="15">
      <c r="A35" s="26"/>
      <c r="B35" s="235" t="s">
        <v>7</v>
      </c>
      <c r="C35" s="235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22"/>
      <c r="Q35" s="222"/>
      <c r="R35" s="241"/>
    </row>
    <row r="36" spans="1:18" ht="15">
      <c r="A36" s="26"/>
      <c r="B36" s="18" t="s">
        <v>3</v>
      </c>
      <c r="C36" s="79"/>
      <c r="D36" s="18" t="s">
        <v>4</v>
      </c>
      <c r="E36" s="239"/>
      <c r="F36" s="239"/>
      <c r="G36" s="239"/>
      <c r="H36" s="239"/>
      <c r="I36" s="239"/>
      <c r="J36" s="18" t="s">
        <v>5</v>
      </c>
      <c r="K36" s="236"/>
      <c r="L36" s="237"/>
      <c r="M36" s="237"/>
      <c r="N36" s="237"/>
      <c r="O36" s="237"/>
      <c r="P36" s="237"/>
      <c r="Q36" s="237"/>
      <c r="R36" s="238"/>
    </row>
    <row r="37" spans="1:18" ht="15">
      <c r="A37" s="26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25"/>
    </row>
    <row r="38" spans="1:18" ht="14.25">
      <c r="A38" s="244" t="s">
        <v>220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6"/>
    </row>
    <row r="39" spans="1:18" ht="14.25">
      <c r="A39" s="247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6"/>
    </row>
    <row r="40" spans="1:18" ht="15">
      <c r="A40" s="2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25"/>
    </row>
    <row r="41" spans="1:18" ht="15.75" customHeight="1">
      <c r="A41" s="95" t="s">
        <v>8</v>
      </c>
      <c r="B41" s="18"/>
      <c r="C41" s="18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8"/>
    </row>
    <row r="42" spans="1:18" ht="15.75" customHeight="1">
      <c r="A42" s="95" t="s">
        <v>9</v>
      </c>
      <c r="B42" s="18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8"/>
    </row>
    <row r="43" spans="1:18" ht="15.75" customHeight="1">
      <c r="A43" s="96" t="s">
        <v>157</v>
      </c>
      <c r="B43" s="20"/>
      <c r="C43" s="20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3"/>
    </row>
    <row r="44" spans="1:18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35.25" customHeight="1">
      <c r="A45" s="71" t="s">
        <v>10</v>
      </c>
      <c r="B45" s="255" t="s">
        <v>137</v>
      </c>
      <c r="C45" s="255"/>
      <c r="D45" s="253" t="s">
        <v>138</v>
      </c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4"/>
    </row>
    <row r="46" spans="1:18" ht="32.25" customHeight="1">
      <c r="A46" s="68" t="s">
        <v>11</v>
      </c>
      <c r="B46" s="116" t="s">
        <v>127</v>
      </c>
      <c r="C46" s="117"/>
      <c r="D46" s="249" t="s">
        <v>128</v>
      </c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50"/>
    </row>
    <row r="47" spans="1:18" ht="33" customHeight="1">
      <c r="A47" s="27"/>
      <c r="B47" s="97" t="s">
        <v>12</v>
      </c>
      <c r="C47" s="258" t="s">
        <v>100</v>
      </c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9"/>
    </row>
    <row r="48" spans="1:18" ht="52.5" customHeight="1">
      <c r="A48" s="70" t="s">
        <v>13</v>
      </c>
      <c r="B48" s="69" t="s">
        <v>20</v>
      </c>
      <c r="C48" s="69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7"/>
    </row>
    <row r="49" spans="1:18" ht="18" customHeight="1">
      <c r="A49" s="29" t="s">
        <v>21</v>
      </c>
      <c r="B49" s="23" t="s">
        <v>22</v>
      </c>
      <c r="C49" s="4"/>
      <c r="D49" s="223" t="s">
        <v>221</v>
      </c>
      <c r="E49" s="224"/>
      <c r="F49" s="224"/>
      <c r="G49" s="144" t="s">
        <v>208</v>
      </c>
      <c r="H49" s="145" t="s">
        <v>204</v>
      </c>
      <c r="I49" s="144" t="s">
        <v>208</v>
      </c>
      <c r="J49" s="146" t="s">
        <v>206</v>
      </c>
      <c r="K49" s="161"/>
      <c r="L49" s="145" t="s">
        <v>205</v>
      </c>
      <c r="M49" s="161"/>
      <c r="N49" s="147"/>
      <c r="O49" s="144"/>
      <c r="P49" s="140"/>
      <c r="Q49" s="140"/>
      <c r="R49" s="141"/>
    </row>
    <row r="50" spans="1:18" ht="15.75" customHeight="1">
      <c r="A50" s="30" t="s">
        <v>23</v>
      </c>
      <c r="B50" s="228" t="s">
        <v>225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30"/>
    </row>
    <row r="51" spans="1:18" ht="15.75" customHeight="1">
      <c r="A51" s="26"/>
      <c r="C51" s="75" t="s">
        <v>158</v>
      </c>
      <c r="D51" s="225" t="s">
        <v>203</v>
      </c>
      <c r="E51" s="226"/>
      <c r="F51" s="227"/>
      <c r="G51" s="144" t="s">
        <v>208</v>
      </c>
      <c r="H51" s="145" t="s">
        <v>204</v>
      </c>
      <c r="I51" s="144" t="s">
        <v>208</v>
      </c>
      <c r="J51" s="146" t="s">
        <v>206</v>
      </c>
      <c r="K51" s="161"/>
      <c r="L51" s="145" t="s">
        <v>205</v>
      </c>
      <c r="M51" s="161"/>
      <c r="N51" s="147" t="s">
        <v>193</v>
      </c>
      <c r="O51" s="161"/>
      <c r="P51" s="140"/>
      <c r="Q51" s="140"/>
      <c r="R51" s="141"/>
    </row>
    <row r="52" spans="1:18" ht="15.75" customHeight="1">
      <c r="A52" s="27"/>
      <c r="B52" s="59"/>
      <c r="C52" s="76" t="s">
        <v>24</v>
      </c>
      <c r="D52" s="72"/>
      <c r="E52" s="137" t="s">
        <v>208</v>
      </c>
      <c r="F52" s="133" t="s">
        <v>193</v>
      </c>
      <c r="G52" s="137" t="s">
        <v>208</v>
      </c>
      <c r="H52" s="133" t="s">
        <v>193</v>
      </c>
      <c r="I52" s="151" t="s">
        <v>208</v>
      </c>
      <c r="J52" s="31"/>
      <c r="K52" s="31"/>
      <c r="L52" s="31"/>
      <c r="M52" s="31"/>
      <c r="N52" s="31"/>
      <c r="O52" s="20"/>
      <c r="P52" s="20"/>
      <c r="Q52" s="20"/>
      <c r="R52" s="28"/>
    </row>
    <row r="53" spans="1:18" ht="18" customHeight="1">
      <c r="A53" s="26"/>
      <c r="B53" s="32" t="s">
        <v>25</v>
      </c>
      <c r="C53" s="18"/>
      <c r="D53" s="251">
        <v>0</v>
      </c>
      <c r="E53" s="252"/>
      <c r="F53" s="252"/>
      <c r="G53" s="252"/>
      <c r="H53" s="252"/>
      <c r="I53" s="252"/>
      <c r="J53" s="252"/>
      <c r="K53" s="233" t="s">
        <v>26</v>
      </c>
      <c r="L53" s="234"/>
      <c r="M53" s="234"/>
      <c r="N53" s="234"/>
      <c r="O53" s="234"/>
      <c r="P53" s="118">
        <v>0</v>
      </c>
      <c r="Q53" s="231" t="s">
        <v>151</v>
      </c>
      <c r="R53" s="232"/>
    </row>
    <row r="54" spans="1:18" ht="18" customHeight="1">
      <c r="A54" s="26"/>
      <c r="B54" s="221" t="s">
        <v>27</v>
      </c>
      <c r="C54" s="222"/>
      <c r="D54" s="222"/>
      <c r="E54" s="222"/>
      <c r="F54" s="222"/>
      <c r="G54" s="222"/>
      <c r="H54" s="222"/>
      <c r="I54" s="222"/>
      <c r="J54" s="18"/>
      <c r="K54" s="18"/>
      <c r="L54" s="18"/>
      <c r="M54" s="18"/>
      <c r="N54" s="18"/>
      <c r="O54" s="18"/>
      <c r="P54" s="18"/>
      <c r="Q54" s="18"/>
      <c r="R54" s="25"/>
    </row>
    <row r="55" spans="1:18" ht="9" customHeight="1">
      <c r="A55" s="26"/>
      <c r="B55" s="3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5"/>
    </row>
    <row r="56" spans="1:18" ht="18" customHeight="1">
      <c r="A56" s="26"/>
      <c r="B56" s="134" t="s">
        <v>28</v>
      </c>
      <c r="C56" s="272">
        <v>0</v>
      </c>
      <c r="D56" s="272"/>
      <c r="E56" s="276" t="s">
        <v>180</v>
      </c>
      <c r="F56" s="277"/>
      <c r="G56" s="277"/>
      <c r="H56" s="277"/>
      <c r="I56" s="270">
        <v>0</v>
      </c>
      <c r="J56" s="271"/>
      <c r="K56" s="273" t="s">
        <v>191</v>
      </c>
      <c r="L56" s="274"/>
      <c r="M56" s="274"/>
      <c r="N56" s="274"/>
      <c r="O56" s="274"/>
      <c r="P56" s="274"/>
      <c r="Q56" s="274"/>
      <c r="R56" s="275"/>
    </row>
    <row r="57" spans="1:18" ht="31.5" customHeight="1">
      <c r="A57" s="27"/>
      <c r="B57" s="135" t="s">
        <v>192</v>
      </c>
      <c r="C57" s="280">
        <v>0</v>
      </c>
      <c r="D57" s="280"/>
      <c r="E57" s="278" t="s">
        <v>180</v>
      </c>
      <c r="F57" s="279"/>
      <c r="G57" s="279"/>
      <c r="H57" s="279"/>
      <c r="I57" s="295">
        <v>0</v>
      </c>
      <c r="J57" s="296"/>
      <c r="K57" s="284" t="s">
        <v>191</v>
      </c>
      <c r="L57" s="279"/>
      <c r="M57" s="279"/>
      <c r="N57" s="279"/>
      <c r="O57" s="279"/>
      <c r="P57" s="279"/>
      <c r="Q57" s="279"/>
      <c r="R57" s="285"/>
    </row>
    <row r="58" spans="1:18" ht="18" customHeight="1">
      <c r="A58" s="14"/>
      <c r="B58" s="16" t="s">
        <v>29</v>
      </c>
      <c r="C58" s="18"/>
      <c r="D58" s="18"/>
      <c r="E58" s="18"/>
      <c r="F58" s="18"/>
      <c r="G58" s="18"/>
      <c r="H58" s="18"/>
      <c r="I58" s="8"/>
      <c r="J58" s="8"/>
      <c r="K58" s="8"/>
      <c r="L58" s="8"/>
      <c r="M58" s="8"/>
      <c r="N58" s="8"/>
      <c r="O58" s="8"/>
      <c r="P58" s="8"/>
      <c r="Q58" s="8"/>
      <c r="R58" s="9"/>
    </row>
    <row r="59" spans="1:18" ht="15.75" customHeight="1">
      <c r="A59" s="10"/>
      <c r="B59" s="180" t="s">
        <v>30</v>
      </c>
      <c r="C59" s="18"/>
      <c r="D59" s="18"/>
      <c r="E59" s="18"/>
      <c r="F59" s="18"/>
      <c r="G59" s="18"/>
      <c r="H59" s="18"/>
      <c r="I59" s="8"/>
      <c r="J59" s="142"/>
      <c r="K59" s="137" t="s">
        <v>208</v>
      </c>
      <c r="L59" s="133" t="s">
        <v>193</v>
      </c>
      <c r="M59" s="137" t="s">
        <v>208</v>
      </c>
      <c r="N59" s="133" t="s">
        <v>193</v>
      </c>
      <c r="O59" s="151" t="s">
        <v>208</v>
      </c>
      <c r="P59" s="8"/>
      <c r="Q59" s="8"/>
      <c r="R59" s="9"/>
    </row>
    <row r="60" spans="1:18" ht="15.75" customHeight="1">
      <c r="A60" s="10"/>
      <c r="B60" s="260" t="s">
        <v>222</v>
      </c>
      <c r="C60" s="222"/>
      <c r="D60" s="222"/>
      <c r="E60" s="222"/>
      <c r="F60" s="18"/>
      <c r="G60" s="18"/>
      <c r="H60" s="18"/>
      <c r="I60" s="8"/>
      <c r="J60" s="142"/>
      <c r="K60" s="137" t="s">
        <v>208</v>
      </c>
      <c r="L60" s="133" t="s">
        <v>193</v>
      </c>
      <c r="M60" s="137" t="s">
        <v>208</v>
      </c>
      <c r="N60" s="133" t="s">
        <v>193</v>
      </c>
      <c r="O60" s="151" t="s">
        <v>208</v>
      </c>
      <c r="P60" s="8"/>
      <c r="Q60" s="8"/>
      <c r="R60" s="9"/>
    </row>
    <row r="61" spans="1:18" ht="15.75" customHeight="1">
      <c r="A61" s="10"/>
      <c r="B61" s="17" t="s">
        <v>171</v>
      </c>
      <c r="C61" s="18"/>
      <c r="D61" s="18"/>
      <c r="E61" s="18"/>
      <c r="F61" s="18"/>
      <c r="G61" s="18"/>
      <c r="H61" s="18"/>
      <c r="I61" s="8"/>
      <c r="J61" s="142"/>
      <c r="K61" s="137" t="s">
        <v>208</v>
      </c>
      <c r="L61" s="133" t="s">
        <v>193</v>
      </c>
      <c r="M61" s="137" t="s">
        <v>208</v>
      </c>
      <c r="N61" s="133" t="s">
        <v>193</v>
      </c>
      <c r="O61" s="151" t="s">
        <v>208</v>
      </c>
      <c r="P61" s="8"/>
      <c r="Q61" s="8"/>
      <c r="R61" s="9"/>
    </row>
    <row r="62" spans="1:18" ht="15.75" customHeight="1">
      <c r="A62" s="11"/>
      <c r="B62" s="19" t="s">
        <v>172</v>
      </c>
      <c r="C62" s="20"/>
      <c r="D62" s="20"/>
      <c r="E62" s="20"/>
      <c r="F62" s="20"/>
      <c r="G62" s="20"/>
      <c r="H62" s="20"/>
      <c r="I62" s="12"/>
      <c r="J62" s="143"/>
      <c r="K62" s="138" t="s">
        <v>208</v>
      </c>
      <c r="L62" s="31" t="s">
        <v>193</v>
      </c>
      <c r="M62" s="138" t="s">
        <v>208</v>
      </c>
      <c r="N62" s="31" t="s">
        <v>193</v>
      </c>
      <c r="O62" s="152" t="s">
        <v>208</v>
      </c>
      <c r="P62" s="12"/>
      <c r="Q62" s="12"/>
      <c r="R62" s="13"/>
    </row>
    <row r="63" spans="1:18" ht="15">
      <c r="A63" s="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5"/>
    </row>
    <row r="64" spans="1:18" ht="18" customHeight="1">
      <c r="A64" s="184" t="s">
        <v>31</v>
      </c>
      <c r="B64" s="186" t="s">
        <v>237</v>
      </c>
      <c r="C64" s="188"/>
      <c r="D64" s="218" t="s">
        <v>208</v>
      </c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7"/>
    </row>
    <row r="65" spans="1:18" ht="149.25" customHeight="1">
      <c r="A65" s="185"/>
      <c r="B65" s="182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75"/>
    </row>
    <row r="66" spans="1:18" ht="15.75" customHeight="1">
      <c r="A66" s="189" t="s">
        <v>226</v>
      </c>
      <c r="B66" s="306" t="s">
        <v>227</v>
      </c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61">
        <v>0</v>
      </c>
      <c r="Q66" s="262"/>
      <c r="R66" s="263"/>
    </row>
    <row r="67" spans="1:18" ht="18" customHeight="1">
      <c r="A67" s="181" t="s">
        <v>32</v>
      </c>
      <c r="B67" s="286" t="s">
        <v>33</v>
      </c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8"/>
      <c r="P67" s="300">
        <v>0</v>
      </c>
      <c r="Q67" s="301"/>
      <c r="R67" s="302"/>
    </row>
    <row r="68" spans="1:18" ht="14.25">
      <c r="A68" s="1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3"/>
    </row>
    <row r="69" spans="1:18" ht="18" customHeight="1">
      <c r="A69" s="33" t="s">
        <v>34</v>
      </c>
      <c r="B69" s="297" t="s">
        <v>150</v>
      </c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9"/>
      <c r="P69" s="303" t="s">
        <v>215</v>
      </c>
      <c r="Q69" s="304"/>
      <c r="R69" s="305"/>
    </row>
    <row r="70" spans="1:18" ht="18" customHeight="1">
      <c r="A70" s="35" t="s">
        <v>35</v>
      </c>
      <c r="B70" s="289" t="s">
        <v>159</v>
      </c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1"/>
    </row>
    <row r="71" spans="1:18" ht="18" customHeight="1">
      <c r="A71" s="38"/>
      <c r="B71" s="39" t="s">
        <v>36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292" t="s">
        <v>215</v>
      </c>
      <c r="Q71" s="293"/>
      <c r="R71" s="294"/>
    </row>
    <row r="72" spans="1:18" s="1" customFormat="1" ht="15.75" customHeight="1">
      <c r="A72" s="41" t="s">
        <v>37</v>
      </c>
      <c r="B72" s="281" t="s">
        <v>38</v>
      </c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3"/>
    </row>
    <row r="73" spans="1:18" ht="18" customHeight="1">
      <c r="A73" s="38"/>
      <c r="B73" s="42" t="s">
        <v>139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292" t="s">
        <v>215</v>
      </c>
      <c r="Q73" s="293"/>
      <c r="R73" s="294"/>
    </row>
    <row r="74" spans="1:18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">
      <c r="A75" s="43" t="s">
        <v>39</v>
      </c>
      <c r="B75" s="23" t="s">
        <v>40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261">
        <v>0</v>
      </c>
      <c r="Q75" s="262"/>
      <c r="R75" s="263"/>
    </row>
    <row r="76" spans="1:18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8" customHeight="1">
      <c r="A77" s="33" t="s">
        <v>41</v>
      </c>
      <c r="B77" s="34" t="s">
        <v>181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292" t="s">
        <v>215</v>
      </c>
      <c r="Q77" s="293"/>
      <c r="R77" s="294"/>
    </row>
    <row r="78" spans="1:18" ht="18" customHeight="1">
      <c r="A78" s="33" t="s">
        <v>42</v>
      </c>
      <c r="B78" s="34" t="s">
        <v>182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292" t="s">
        <v>215</v>
      </c>
      <c r="Q78" s="293"/>
      <c r="R78" s="294"/>
    </row>
    <row r="79" spans="1:18" ht="18" customHeight="1">
      <c r="A79" s="33" t="s">
        <v>43</v>
      </c>
      <c r="B79" s="34" t="s">
        <v>46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292" t="s">
        <v>215</v>
      </c>
      <c r="Q79" s="293"/>
      <c r="R79" s="294"/>
    </row>
    <row r="80" spans="1:18" ht="18" customHeight="1">
      <c r="A80" s="33" t="s">
        <v>44</v>
      </c>
      <c r="B80" s="34" t="s">
        <v>47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292" t="s">
        <v>215</v>
      </c>
      <c r="Q80" s="293"/>
      <c r="R80" s="294"/>
    </row>
    <row r="81" spans="1:18" ht="18" customHeight="1">
      <c r="A81" s="33" t="s">
        <v>45</v>
      </c>
      <c r="B81" s="34" t="s">
        <v>64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292" t="s">
        <v>215</v>
      </c>
      <c r="Q81" s="293"/>
      <c r="R81" s="294"/>
    </row>
    <row r="82" spans="1:18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">
      <c r="A83" s="35" t="s">
        <v>48</v>
      </c>
      <c r="B83" s="36" t="s">
        <v>160</v>
      </c>
      <c r="C83" s="36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292" t="s">
        <v>215</v>
      </c>
      <c r="Q83" s="293"/>
      <c r="R83" s="294"/>
    </row>
    <row r="84" spans="1:18" ht="15">
      <c r="A84" s="44"/>
      <c r="B84" s="46" t="s">
        <v>51</v>
      </c>
      <c r="C84" s="46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73"/>
      <c r="Q84" s="73"/>
      <c r="R84" s="74"/>
    </row>
    <row r="85" spans="1:18" ht="15">
      <c r="A85" s="21"/>
      <c r="B85" s="34"/>
      <c r="C85" s="6" t="s">
        <v>49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292" t="s">
        <v>215</v>
      </c>
      <c r="Q85" s="293"/>
      <c r="R85" s="294"/>
    </row>
    <row r="86" spans="1:18" ht="15">
      <c r="A86" s="21"/>
      <c r="B86" s="34"/>
      <c r="C86" s="6" t="s">
        <v>50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292" t="s">
        <v>215</v>
      </c>
      <c r="Q86" s="293"/>
      <c r="R86" s="294"/>
    </row>
    <row r="87" spans="1:18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90" ht="11.25" customHeight="1"/>
    <row r="91" ht="14.25" customHeight="1">
      <c r="A91" s="123" t="s">
        <v>99</v>
      </c>
    </row>
    <row r="92" ht="7.5" customHeight="1" hidden="1"/>
    <row r="93" ht="14.25" hidden="1"/>
  </sheetData>
  <sheetProtection password="EA18" sheet="1" formatCells="0" formatRows="0"/>
  <mergeCells count="58">
    <mergeCell ref="P86:R86"/>
    <mergeCell ref="P75:R75"/>
    <mergeCell ref="P73:R73"/>
    <mergeCell ref="P77:R77"/>
    <mergeCell ref="P78:R78"/>
    <mergeCell ref="P83:R83"/>
    <mergeCell ref="P85:R85"/>
    <mergeCell ref="P79:R79"/>
    <mergeCell ref="P81:R81"/>
    <mergeCell ref="P80:R80"/>
    <mergeCell ref="B72:R72"/>
    <mergeCell ref="K57:R57"/>
    <mergeCell ref="B67:O67"/>
    <mergeCell ref="B70:R70"/>
    <mergeCell ref="P71:R71"/>
    <mergeCell ref="I57:J57"/>
    <mergeCell ref="B69:O69"/>
    <mergeCell ref="P67:R67"/>
    <mergeCell ref="P69:R69"/>
    <mergeCell ref="B66:O66"/>
    <mergeCell ref="I56:J56"/>
    <mergeCell ref="C56:D56"/>
    <mergeCell ref="K56:R56"/>
    <mergeCell ref="E56:H56"/>
    <mergeCell ref="E57:H57"/>
    <mergeCell ref="C57:D57"/>
    <mergeCell ref="B60:E60"/>
    <mergeCell ref="P66:R66"/>
    <mergeCell ref="A14:C14"/>
    <mergeCell ref="A16:R16"/>
    <mergeCell ref="E32:I32"/>
    <mergeCell ref="A26:C26"/>
    <mergeCell ref="D26:R26"/>
    <mergeCell ref="D31:R31"/>
    <mergeCell ref="K32:R32"/>
    <mergeCell ref="E27:I27"/>
    <mergeCell ref="D43:R43"/>
    <mergeCell ref="A38:R39"/>
    <mergeCell ref="D41:R41"/>
    <mergeCell ref="C42:R42"/>
    <mergeCell ref="D46:R46"/>
    <mergeCell ref="D53:J53"/>
    <mergeCell ref="D45:R45"/>
    <mergeCell ref="B45:C45"/>
    <mergeCell ref="D48:R48"/>
    <mergeCell ref="C47:R47"/>
    <mergeCell ref="B31:C31"/>
    <mergeCell ref="B35:C35"/>
    <mergeCell ref="K36:R36"/>
    <mergeCell ref="E36:I36"/>
    <mergeCell ref="D35:R35"/>
    <mergeCell ref="K27:R27"/>
    <mergeCell ref="B54:I54"/>
    <mergeCell ref="D49:F49"/>
    <mergeCell ref="D51:F51"/>
    <mergeCell ref="B50:R50"/>
    <mergeCell ref="Q53:R53"/>
    <mergeCell ref="K53:O53"/>
  </mergeCells>
  <dataValidations count="10">
    <dataValidation type="list" allowBlank="1" showInputMessage="1" showErrorMessage="1" sqref="C64:D64">
      <formula1>Poz8</formula1>
    </dataValidation>
    <dataValidation type="list" allowBlank="1" showInputMessage="1" showErrorMessage="1" error="Niepoprawne dane" sqref="C47">
      <formula1>działania</formula1>
    </dataValidation>
    <dataValidation type="list" showInputMessage="1" showErrorMessage="1" sqref="D46:H46">
      <formula1>priorytety</formula1>
    </dataValidation>
    <dataValidation type="list" allowBlank="1" showInputMessage="1" showErrorMessage="1" sqref="K18 E18">
      <formula1>rok3</formula1>
    </dataValidation>
    <dataValidation type="list" showInputMessage="1" showErrorMessage="1" sqref="K59:K62">
      <formula1>rok5</formula1>
    </dataValidation>
    <dataValidation type="list" allowBlank="1" showInputMessage="1" showErrorMessage="1" sqref="G18 G52 M59:M62 M18">
      <formula1>miesiac1</formula1>
    </dataValidation>
    <dataValidation type="list" allowBlank="1" showInputMessage="1" showErrorMessage="1" sqref="I18 I52 O59:O62 O18">
      <formula1>dzien1</formula1>
    </dataValidation>
    <dataValidation type="list" allowBlank="1" showInputMessage="1" showErrorMessage="1" sqref="G49 G51">
      <formula1>priorytety_nr1</formula1>
    </dataValidation>
    <dataValidation type="list" allowBlank="1" showInputMessage="1" showErrorMessage="1" sqref="I49 I51">
      <formula1>dzialania_nr2</formula1>
    </dataValidation>
    <dataValidation type="list" showInputMessage="1" showErrorMessage="1" sqref="E52">
      <formula1>rok3</formula1>
    </dataValidation>
  </dataValidations>
  <printOptions/>
  <pageMargins left="0.5511811023622047" right="0.4330708661417323" top="0.7480314960629921" bottom="0.7480314960629921" header="0.31496062992125984" footer="0.31496062992125984"/>
  <pageSetup horizontalDpi="600" verticalDpi="600" orientation="portrait" paperSize="9" r:id="rId3"/>
  <headerFooter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2:J53"/>
  <sheetViews>
    <sheetView zoomScalePageLayoutView="0" workbookViewId="0" topLeftCell="A1">
      <selection activeCell="B9" sqref="B9"/>
    </sheetView>
  </sheetViews>
  <sheetFormatPr defaultColWidth="8.796875" defaultRowHeight="14.25"/>
  <cols>
    <col min="1" max="1" width="4.59765625" style="0" customWidth="1"/>
    <col min="2" max="2" width="10.59765625" style="0" customWidth="1"/>
    <col min="3" max="3" width="11.59765625" style="0" customWidth="1"/>
    <col min="4" max="4" width="10.8984375" style="50" customWidth="1"/>
    <col min="5" max="5" width="9.8984375" style="0" customWidth="1"/>
    <col min="6" max="6" width="26.09765625" style="0" customWidth="1"/>
    <col min="7" max="10" width="11.59765625" style="0" customWidth="1"/>
  </cols>
  <sheetData>
    <row r="2" spans="1:6" ht="14.25">
      <c r="A2" s="47" t="s">
        <v>183</v>
      </c>
      <c r="B2" s="48"/>
      <c r="C2" s="48"/>
      <c r="D2" s="49"/>
      <c r="E2" s="48"/>
      <c r="F2" s="48"/>
    </row>
    <row r="3" spans="1:6" ht="14.25">
      <c r="A3" s="48"/>
      <c r="B3" s="48"/>
      <c r="C3" s="48"/>
      <c r="D3" s="49"/>
      <c r="E3" s="48"/>
      <c r="F3" s="48"/>
    </row>
    <row r="4" spans="1:6" ht="15">
      <c r="A4" s="2" t="s">
        <v>60</v>
      </c>
      <c r="B4" s="48"/>
      <c r="C4" s="48"/>
      <c r="D4" s="49"/>
      <c r="E4" s="48"/>
      <c r="F4" s="48"/>
    </row>
    <row r="6" spans="1:10" ht="76.5" customHeight="1">
      <c r="A6" s="313" t="s">
        <v>52</v>
      </c>
      <c r="B6" s="196" t="s">
        <v>53</v>
      </c>
      <c r="C6" s="196" t="s">
        <v>54</v>
      </c>
      <c r="D6" s="197" t="s">
        <v>55</v>
      </c>
      <c r="E6" s="196" t="s">
        <v>56</v>
      </c>
      <c r="F6" s="196" t="s">
        <v>57</v>
      </c>
      <c r="G6" s="196" t="s">
        <v>184</v>
      </c>
      <c r="H6" s="196" t="s">
        <v>185</v>
      </c>
      <c r="I6" s="196" t="s">
        <v>58</v>
      </c>
      <c r="J6" s="196" t="s">
        <v>59</v>
      </c>
    </row>
    <row r="7" spans="1:10" ht="14.25">
      <c r="A7" s="314"/>
      <c r="B7" s="198">
        <v>1</v>
      </c>
      <c r="C7" s="198">
        <v>2</v>
      </c>
      <c r="D7" s="199">
        <v>3</v>
      </c>
      <c r="E7" s="198">
        <v>4</v>
      </c>
      <c r="F7" s="198">
        <v>5</v>
      </c>
      <c r="G7" s="198">
        <v>6</v>
      </c>
      <c r="H7" s="198">
        <v>7</v>
      </c>
      <c r="I7" s="198">
        <v>8</v>
      </c>
      <c r="J7" s="198">
        <v>9</v>
      </c>
    </row>
    <row r="8" spans="1:10" ht="14.25">
      <c r="A8" s="315" t="s">
        <v>238</v>
      </c>
      <c r="B8" s="316"/>
      <c r="C8" s="316"/>
      <c r="D8" s="316"/>
      <c r="E8" s="316"/>
      <c r="F8" s="316"/>
      <c r="G8" s="316"/>
      <c r="H8" s="316"/>
      <c r="I8" s="316"/>
      <c r="J8" s="317"/>
    </row>
    <row r="9" spans="1:10" s="82" customFormat="1" ht="15.75" customHeight="1">
      <c r="A9" s="80">
        <v>1</v>
      </c>
      <c r="B9" s="168"/>
      <c r="C9" s="168"/>
      <c r="D9" s="121"/>
      <c r="E9" s="121"/>
      <c r="F9" s="168"/>
      <c r="G9" s="81"/>
      <c r="H9" s="81"/>
      <c r="I9" s="81"/>
      <c r="J9" s="81"/>
    </row>
    <row r="10" spans="1:10" s="82" customFormat="1" ht="15.75" customHeight="1">
      <c r="A10" s="80">
        <v>2</v>
      </c>
      <c r="B10" s="168"/>
      <c r="C10" s="168"/>
      <c r="D10" s="121"/>
      <c r="E10" s="121"/>
      <c r="F10" s="170"/>
      <c r="G10" s="81"/>
      <c r="H10" s="81"/>
      <c r="I10" s="81"/>
      <c r="J10" s="81"/>
    </row>
    <row r="11" spans="1:10" s="82" customFormat="1" ht="15.75" customHeight="1">
      <c r="A11" s="80">
        <v>3</v>
      </c>
      <c r="B11" s="168"/>
      <c r="C11" s="168"/>
      <c r="D11" s="121"/>
      <c r="E11" s="121"/>
      <c r="F11" s="168"/>
      <c r="G11" s="81"/>
      <c r="H11" s="81"/>
      <c r="I11" s="81"/>
      <c r="J11" s="81"/>
    </row>
    <row r="12" spans="1:10" ht="14.25">
      <c r="A12" s="310" t="s">
        <v>239</v>
      </c>
      <c r="B12" s="311"/>
      <c r="C12" s="311"/>
      <c r="D12" s="311"/>
      <c r="E12" s="311"/>
      <c r="F12" s="311"/>
      <c r="G12" s="311"/>
      <c r="H12" s="311"/>
      <c r="I12" s="311"/>
      <c r="J12" s="312"/>
    </row>
    <row r="13" spans="1:10" s="82" customFormat="1" ht="14.25">
      <c r="A13" s="80">
        <v>4</v>
      </c>
      <c r="B13" s="168"/>
      <c r="C13" s="168"/>
      <c r="D13" s="121"/>
      <c r="E13" s="121"/>
      <c r="F13" s="168"/>
      <c r="G13" s="83"/>
      <c r="H13" s="83"/>
      <c r="I13" s="83"/>
      <c r="J13" s="83"/>
    </row>
    <row r="14" spans="1:10" s="82" customFormat="1" ht="14.25">
      <c r="A14" s="80">
        <v>5</v>
      </c>
      <c r="B14" s="168"/>
      <c r="C14" s="168"/>
      <c r="D14" s="121"/>
      <c r="E14" s="121"/>
      <c r="F14" s="168"/>
      <c r="G14" s="83"/>
      <c r="H14" s="83"/>
      <c r="I14" s="83"/>
      <c r="J14" s="83"/>
    </row>
    <row r="15" spans="1:10" s="82" customFormat="1" ht="14.25">
      <c r="A15" s="80">
        <v>6</v>
      </c>
      <c r="B15" s="168"/>
      <c r="C15" s="168"/>
      <c r="D15" s="121"/>
      <c r="E15" s="121"/>
      <c r="F15" s="168"/>
      <c r="G15" s="83"/>
      <c r="H15" s="83"/>
      <c r="I15" s="83"/>
      <c r="J15" s="83"/>
    </row>
    <row r="16" spans="1:10" ht="14.25">
      <c r="A16" s="318" t="s">
        <v>141</v>
      </c>
      <c r="B16" s="319"/>
      <c r="C16" s="319"/>
      <c r="D16" s="319"/>
      <c r="E16" s="319"/>
      <c r="F16" s="319"/>
      <c r="G16" s="319"/>
      <c r="H16" s="319"/>
      <c r="I16" s="319"/>
      <c r="J16" s="320"/>
    </row>
    <row r="17" spans="1:10" s="82" customFormat="1" ht="15.75" customHeight="1">
      <c r="A17" s="80">
        <v>7</v>
      </c>
      <c r="B17" s="168"/>
      <c r="C17" s="168"/>
      <c r="D17" s="121"/>
      <c r="E17" s="121"/>
      <c r="F17" s="168"/>
      <c r="G17" s="83"/>
      <c r="H17" s="83"/>
      <c r="I17" s="83"/>
      <c r="J17" s="83"/>
    </row>
    <row r="18" spans="1:10" s="82" customFormat="1" ht="15.75" customHeight="1">
      <c r="A18" s="80">
        <v>8</v>
      </c>
      <c r="B18" s="168"/>
      <c r="C18" s="168"/>
      <c r="D18" s="121"/>
      <c r="E18" s="121"/>
      <c r="F18" s="168"/>
      <c r="G18" s="83"/>
      <c r="H18" s="83"/>
      <c r="I18" s="83"/>
      <c r="J18" s="83"/>
    </row>
    <row r="19" spans="1:10" s="82" customFormat="1" ht="15.75" customHeight="1">
      <c r="A19" s="80">
        <v>9</v>
      </c>
      <c r="B19" s="168"/>
      <c r="C19" s="168"/>
      <c r="D19" s="121"/>
      <c r="E19" s="121"/>
      <c r="F19" s="168"/>
      <c r="G19" s="83"/>
      <c r="H19" s="83"/>
      <c r="I19" s="83"/>
      <c r="J19" s="83"/>
    </row>
    <row r="20" spans="1:10" ht="14.25">
      <c r="A20" s="307" t="s">
        <v>142</v>
      </c>
      <c r="B20" s="308"/>
      <c r="C20" s="308"/>
      <c r="D20" s="308"/>
      <c r="E20" s="308"/>
      <c r="F20" s="308"/>
      <c r="G20" s="308"/>
      <c r="H20" s="308"/>
      <c r="I20" s="308"/>
      <c r="J20" s="309"/>
    </row>
    <row r="21" spans="1:10" ht="14.25">
      <c r="A21" s="310" t="s">
        <v>239</v>
      </c>
      <c r="B21" s="311"/>
      <c r="C21" s="311"/>
      <c r="D21" s="311"/>
      <c r="E21" s="311"/>
      <c r="F21" s="311"/>
      <c r="G21" s="311"/>
      <c r="H21" s="311"/>
      <c r="I21" s="311"/>
      <c r="J21" s="312"/>
    </row>
    <row r="22" spans="1:10" s="82" customFormat="1" ht="14.25">
      <c r="A22" s="80">
        <v>10</v>
      </c>
      <c r="B22" s="168"/>
      <c r="C22" s="168"/>
      <c r="D22" s="121"/>
      <c r="E22" s="121"/>
      <c r="F22" s="168"/>
      <c r="G22" s="83"/>
      <c r="H22" s="83"/>
      <c r="I22" s="83"/>
      <c r="J22" s="83"/>
    </row>
    <row r="23" spans="1:10" s="82" customFormat="1" ht="14.25">
      <c r="A23" s="80">
        <v>11</v>
      </c>
      <c r="B23" s="168"/>
      <c r="C23" s="168"/>
      <c r="D23" s="121"/>
      <c r="E23" s="121"/>
      <c r="F23" s="168"/>
      <c r="G23" s="83"/>
      <c r="H23" s="83"/>
      <c r="I23" s="83"/>
      <c r="J23" s="83"/>
    </row>
    <row r="24" spans="1:10" s="82" customFormat="1" ht="15" thickBot="1">
      <c r="A24" s="80">
        <v>12</v>
      </c>
      <c r="B24" s="168"/>
      <c r="C24" s="168"/>
      <c r="D24" s="121"/>
      <c r="E24" s="121"/>
      <c r="F24" s="168"/>
      <c r="G24" s="84"/>
      <c r="H24" s="84"/>
      <c r="I24" s="84"/>
      <c r="J24" s="84"/>
    </row>
    <row r="25" spans="6:10" ht="15.75" customHeight="1" thickBot="1">
      <c r="F25" s="124" t="s">
        <v>143</v>
      </c>
      <c r="G25" s="125">
        <f>ROUND(SUM(G9:G24),2)</f>
        <v>0</v>
      </c>
      <c r="H25" s="125">
        <f>ROUND(SUM(H9:H24),2)</f>
        <v>0</v>
      </c>
      <c r="I25" s="125">
        <f>ROUND(SUM(I9:I24),2)</f>
        <v>0</v>
      </c>
      <c r="J25" s="126">
        <f>ROUND(SUM(J9:J24),2)</f>
        <v>0</v>
      </c>
    </row>
    <row r="28" spans="1:10" ht="23.25" customHeight="1">
      <c r="A28" s="321"/>
      <c r="B28" s="321"/>
      <c r="C28" s="321"/>
      <c r="D28" s="321"/>
      <c r="E28" s="321"/>
      <c r="F28" s="321"/>
      <c r="G28" s="321"/>
      <c r="H28" s="321"/>
      <c r="I28" s="321"/>
      <c r="J28" s="321"/>
    </row>
    <row r="31" spans="1:10" ht="33" customHeight="1">
      <c r="A31" s="322" t="s">
        <v>161</v>
      </c>
      <c r="B31" s="322"/>
      <c r="C31" s="322"/>
      <c r="D31" s="322"/>
      <c r="E31" s="322"/>
      <c r="F31" s="322"/>
      <c r="G31" s="322"/>
      <c r="H31" s="322"/>
      <c r="I31" s="322"/>
      <c r="J31" s="322"/>
    </row>
    <row r="33" spans="1:10" s="127" customFormat="1" ht="76.5" customHeight="1">
      <c r="A33" s="313" t="s">
        <v>52</v>
      </c>
      <c r="B33" s="200" t="s">
        <v>53</v>
      </c>
      <c r="C33" s="200" t="s">
        <v>54</v>
      </c>
      <c r="D33" s="200" t="s">
        <v>55</v>
      </c>
      <c r="E33" s="200" t="s">
        <v>56</v>
      </c>
      <c r="F33" s="200" t="s">
        <v>57</v>
      </c>
      <c r="G33" s="200" t="s">
        <v>184</v>
      </c>
      <c r="H33" s="200" t="s">
        <v>185</v>
      </c>
      <c r="I33" s="200" t="s">
        <v>58</v>
      </c>
      <c r="J33" s="200" t="s">
        <v>59</v>
      </c>
    </row>
    <row r="34" spans="1:10" ht="14.25">
      <c r="A34" s="314"/>
      <c r="B34" s="198">
        <v>1</v>
      </c>
      <c r="C34" s="198">
        <v>2</v>
      </c>
      <c r="D34" s="199">
        <v>3</v>
      </c>
      <c r="E34" s="198">
        <v>4</v>
      </c>
      <c r="F34" s="198">
        <v>5</v>
      </c>
      <c r="G34" s="198">
        <v>6</v>
      </c>
      <c r="H34" s="198">
        <v>7</v>
      </c>
      <c r="I34" s="198">
        <v>8</v>
      </c>
      <c r="J34" s="198">
        <v>9</v>
      </c>
    </row>
    <row r="35" spans="1:10" ht="14.25">
      <c r="A35" s="315" t="s">
        <v>240</v>
      </c>
      <c r="B35" s="316"/>
      <c r="C35" s="316"/>
      <c r="D35" s="316"/>
      <c r="E35" s="316"/>
      <c r="F35" s="316"/>
      <c r="G35" s="316"/>
      <c r="H35" s="316"/>
      <c r="I35" s="316"/>
      <c r="J35" s="317"/>
    </row>
    <row r="36" spans="1:10" s="82" customFormat="1" ht="15.75" customHeight="1">
      <c r="A36" s="80">
        <v>1</v>
      </c>
      <c r="B36" s="169"/>
      <c r="C36" s="169"/>
      <c r="D36" s="120"/>
      <c r="E36" s="120"/>
      <c r="F36" s="169"/>
      <c r="G36" s="81"/>
      <c r="H36" s="81"/>
      <c r="I36" s="81"/>
      <c r="J36" s="81"/>
    </row>
    <row r="37" spans="1:10" s="82" customFormat="1" ht="15.75" customHeight="1">
      <c r="A37" s="80">
        <v>2</v>
      </c>
      <c r="B37" s="169"/>
      <c r="C37" s="169"/>
      <c r="D37" s="120"/>
      <c r="E37" s="120"/>
      <c r="F37" s="169"/>
      <c r="G37" s="81"/>
      <c r="H37" s="81"/>
      <c r="I37" s="81"/>
      <c r="J37" s="81"/>
    </row>
    <row r="38" spans="1:10" s="82" customFormat="1" ht="15.75" customHeight="1">
      <c r="A38" s="80">
        <v>3</v>
      </c>
      <c r="B38" s="169"/>
      <c r="C38" s="169"/>
      <c r="D38" s="120"/>
      <c r="E38" s="120"/>
      <c r="F38" s="169"/>
      <c r="G38" s="81"/>
      <c r="H38" s="81"/>
      <c r="I38" s="81"/>
      <c r="J38" s="81"/>
    </row>
    <row r="39" spans="1:10" ht="14.25">
      <c r="A39" s="310" t="s">
        <v>239</v>
      </c>
      <c r="B39" s="311"/>
      <c r="C39" s="311"/>
      <c r="D39" s="311"/>
      <c r="E39" s="311"/>
      <c r="F39" s="311"/>
      <c r="G39" s="311"/>
      <c r="H39" s="311"/>
      <c r="I39" s="311"/>
      <c r="J39" s="312"/>
    </row>
    <row r="40" spans="1:10" s="82" customFormat="1" ht="15.75" customHeight="1">
      <c r="A40" s="80">
        <v>4</v>
      </c>
      <c r="B40" s="169"/>
      <c r="C40" s="169"/>
      <c r="D40" s="120"/>
      <c r="E40" s="120"/>
      <c r="F40" s="169"/>
      <c r="G40" s="83"/>
      <c r="H40" s="83"/>
      <c r="I40" s="83"/>
      <c r="J40" s="83"/>
    </row>
    <row r="41" spans="1:10" s="82" customFormat="1" ht="15.75" customHeight="1">
      <c r="A41" s="80">
        <v>5</v>
      </c>
      <c r="B41" s="169"/>
      <c r="C41" s="169"/>
      <c r="D41" s="120"/>
      <c r="E41" s="120"/>
      <c r="F41" s="169"/>
      <c r="G41" s="83"/>
      <c r="H41" s="83"/>
      <c r="I41" s="83"/>
      <c r="J41" s="83"/>
    </row>
    <row r="42" spans="1:10" s="82" customFormat="1" ht="15.75" customHeight="1">
      <c r="A42" s="80">
        <v>6</v>
      </c>
      <c r="B42" s="169"/>
      <c r="C42" s="169"/>
      <c r="D42" s="120"/>
      <c r="E42" s="120"/>
      <c r="F42" s="169"/>
      <c r="G42" s="83"/>
      <c r="H42" s="83"/>
      <c r="I42" s="83"/>
      <c r="J42" s="83"/>
    </row>
    <row r="43" spans="1:10" ht="14.25">
      <c r="A43" s="318" t="s">
        <v>141</v>
      </c>
      <c r="B43" s="319"/>
      <c r="C43" s="319"/>
      <c r="D43" s="319"/>
      <c r="E43" s="319"/>
      <c r="F43" s="319"/>
      <c r="G43" s="319"/>
      <c r="H43" s="319"/>
      <c r="I43" s="319"/>
      <c r="J43" s="320"/>
    </row>
    <row r="44" spans="1:10" s="82" customFormat="1" ht="15.75" customHeight="1">
      <c r="A44" s="80">
        <v>7</v>
      </c>
      <c r="B44" s="169"/>
      <c r="C44" s="169"/>
      <c r="D44" s="120"/>
      <c r="E44" s="120"/>
      <c r="F44" s="169"/>
      <c r="G44" s="85"/>
      <c r="H44" s="85"/>
      <c r="I44" s="85"/>
      <c r="J44" s="85"/>
    </row>
    <row r="45" spans="1:10" s="82" customFormat="1" ht="15.75" customHeight="1">
      <c r="A45" s="80">
        <v>8</v>
      </c>
      <c r="B45" s="169"/>
      <c r="C45" s="169"/>
      <c r="D45" s="120"/>
      <c r="E45" s="120"/>
      <c r="F45" s="169"/>
      <c r="G45" s="85"/>
      <c r="H45" s="85"/>
      <c r="I45" s="85"/>
      <c r="J45" s="85"/>
    </row>
    <row r="46" spans="1:10" s="82" customFormat="1" ht="15.75" customHeight="1">
      <c r="A46" s="80">
        <v>9</v>
      </c>
      <c r="B46" s="169"/>
      <c r="C46" s="169"/>
      <c r="D46" s="120"/>
      <c r="E46" s="120"/>
      <c r="F46" s="169"/>
      <c r="G46" s="85"/>
      <c r="H46" s="85"/>
      <c r="I46" s="85"/>
      <c r="J46" s="85"/>
    </row>
    <row r="47" spans="1:10" ht="14.25">
      <c r="A47" s="307" t="s">
        <v>142</v>
      </c>
      <c r="B47" s="308"/>
      <c r="C47" s="308"/>
      <c r="D47" s="308"/>
      <c r="E47" s="308"/>
      <c r="F47" s="308"/>
      <c r="G47" s="308"/>
      <c r="H47" s="308"/>
      <c r="I47" s="308"/>
      <c r="J47" s="309"/>
    </row>
    <row r="48" spans="1:10" ht="14.25">
      <c r="A48" s="310" t="s">
        <v>239</v>
      </c>
      <c r="B48" s="311"/>
      <c r="C48" s="311"/>
      <c r="D48" s="311"/>
      <c r="E48" s="311"/>
      <c r="F48" s="311"/>
      <c r="G48" s="311"/>
      <c r="H48" s="311"/>
      <c r="I48" s="311"/>
      <c r="J48" s="312"/>
    </row>
    <row r="49" spans="1:10" s="82" customFormat="1" ht="15.75" customHeight="1">
      <c r="A49" s="80">
        <v>10</v>
      </c>
      <c r="B49" s="169"/>
      <c r="C49" s="169"/>
      <c r="D49" s="120"/>
      <c r="E49" s="120"/>
      <c r="F49" s="169"/>
      <c r="G49" s="86"/>
      <c r="H49" s="86"/>
      <c r="I49" s="86"/>
      <c r="J49" s="86"/>
    </row>
    <row r="50" spans="1:10" s="82" customFormat="1" ht="15.75" customHeight="1">
      <c r="A50" s="80">
        <v>11</v>
      </c>
      <c r="B50" s="169"/>
      <c r="C50" s="169"/>
      <c r="D50" s="120"/>
      <c r="E50" s="120"/>
      <c r="F50" s="169"/>
      <c r="G50" s="86"/>
      <c r="H50" s="86"/>
      <c r="I50" s="86"/>
      <c r="J50" s="86"/>
    </row>
    <row r="51" spans="1:10" s="82" customFormat="1" ht="15.75" customHeight="1" thickBot="1">
      <c r="A51" s="80">
        <v>12</v>
      </c>
      <c r="B51" s="169"/>
      <c r="C51" s="169"/>
      <c r="D51" s="120"/>
      <c r="E51" s="120"/>
      <c r="F51" s="169"/>
      <c r="G51" s="87"/>
      <c r="H51" s="87"/>
      <c r="I51" s="87"/>
      <c r="J51" s="87"/>
    </row>
    <row r="52" spans="6:10" ht="15.75" thickBot="1">
      <c r="F52" s="124" t="s">
        <v>144</v>
      </c>
      <c r="G52" s="173">
        <f>ROUND(SUM(G36:G51),2)</f>
        <v>0</v>
      </c>
      <c r="H52" s="173">
        <f>ROUND(SUM(H36:H51),2)</f>
        <v>0</v>
      </c>
      <c r="I52" s="173">
        <f>ROUND(SUM(I36:I51),2)</f>
        <v>0</v>
      </c>
      <c r="J52" s="174">
        <f>ROUND(SUM(J36:J51),2)</f>
        <v>0</v>
      </c>
    </row>
    <row r="53" spans="6:10" ht="15.75" thickBot="1">
      <c r="F53" s="124" t="s">
        <v>145</v>
      </c>
      <c r="G53" s="173">
        <f>G25+G52</f>
        <v>0</v>
      </c>
      <c r="H53" s="173">
        <f>H25+H52</f>
        <v>0</v>
      </c>
      <c r="I53" s="173">
        <f>I25+I52</f>
        <v>0</v>
      </c>
      <c r="J53" s="174">
        <f>J25+J52</f>
        <v>0</v>
      </c>
    </row>
  </sheetData>
  <sheetProtection password="EA18" sheet="1" formatCells="0" formatRows="0" insertRows="0" deleteRows="0"/>
  <mergeCells count="14">
    <mergeCell ref="A47:J47"/>
    <mergeCell ref="A48:J48"/>
    <mergeCell ref="A28:J28"/>
    <mergeCell ref="A31:J31"/>
    <mergeCell ref="A33:A34"/>
    <mergeCell ref="A35:J35"/>
    <mergeCell ref="A39:J39"/>
    <mergeCell ref="A43:J43"/>
    <mergeCell ref="A20:J20"/>
    <mergeCell ref="A21:J21"/>
    <mergeCell ref="A6:A7"/>
    <mergeCell ref="A8:J8"/>
    <mergeCell ref="A12:J12"/>
    <mergeCell ref="A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E42"/>
  <sheetViews>
    <sheetView zoomScalePageLayoutView="0" workbookViewId="0" topLeftCell="A1">
      <selection activeCell="B14" sqref="B14"/>
    </sheetView>
  </sheetViews>
  <sheetFormatPr defaultColWidth="8.796875" defaultRowHeight="14.25"/>
  <cols>
    <col min="1" max="1" width="3.5" style="0" customWidth="1"/>
    <col min="2" max="2" width="8.19921875" style="0" customWidth="1"/>
    <col min="3" max="3" width="26.69921875" style="0" customWidth="1"/>
    <col min="4" max="4" width="18" style="0" customWidth="1"/>
    <col min="5" max="5" width="17.69921875" style="0" customWidth="1"/>
  </cols>
  <sheetData>
    <row r="1" spans="1:5" ht="24" customHeight="1">
      <c r="A1" s="323" t="s">
        <v>228</v>
      </c>
      <c r="B1" s="324"/>
      <c r="C1" s="324"/>
      <c r="D1" s="324"/>
      <c r="E1" s="325"/>
    </row>
    <row r="2" spans="1:5" ht="14.25">
      <c r="A2" s="110"/>
      <c r="B2" s="111"/>
      <c r="C2" s="111"/>
      <c r="D2" s="111"/>
      <c r="E2" s="112"/>
    </row>
    <row r="3" spans="1:5" ht="14.25">
      <c r="A3" s="113" t="s">
        <v>7</v>
      </c>
      <c r="B3" s="111"/>
      <c r="C3" s="111" t="s">
        <v>176</v>
      </c>
      <c r="D3" s="114" t="s">
        <v>178</v>
      </c>
      <c r="E3" s="115" t="s">
        <v>177</v>
      </c>
    </row>
    <row r="4" spans="1:5" ht="14.25">
      <c r="A4" s="110"/>
      <c r="B4" s="111"/>
      <c r="C4" s="111"/>
      <c r="D4" s="114"/>
      <c r="E4" s="115"/>
    </row>
    <row r="5" spans="1:5" ht="14.25">
      <c r="A5" s="113" t="s">
        <v>7</v>
      </c>
      <c r="B5" s="111"/>
      <c r="C5" s="111" t="s">
        <v>176</v>
      </c>
      <c r="D5" s="114" t="s">
        <v>178</v>
      </c>
      <c r="E5" s="115" t="s">
        <v>177</v>
      </c>
    </row>
    <row r="6" spans="1:5" ht="14.25">
      <c r="A6" s="110"/>
      <c r="B6" s="111"/>
      <c r="C6" s="111"/>
      <c r="D6" s="114"/>
      <c r="E6" s="115"/>
    </row>
    <row r="7" spans="1:5" ht="36" customHeight="1">
      <c r="A7" s="335" t="s">
        <v>190</v>
      </c>
      <c r="B7" s="336"/>
      <c r="C7" s="336"/>
      <c r="D7" s="336"/>
      <c r="E7" s="337"/>
    </row>
    <row r="10" spans="1:5" ht="15">
      <c r="A10" s="67" t="s">
        <v>61</v>
      </c>
      <c r="B10" s="67" t="s">
        <v>162</v>
      </c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01" t="s">
        <v>52</v>
      </c>
      <c r="C12" s="331" t="s">
        <v>62</v>
      </c>
      <c r="D12" s="332"/>
      <c r="E12" s="202" t="s">
        <v>63</v>
      </c>
    </row>
    <row r="13" spans="1:5" ht="15">
      <c r="A13" s="2"/>
      <c r="B13" s="203">
        <v>0</v>
      </c>
      <c r="C13" s="333">
        <v>1</v>
      </c>
      <c r="D13" s="334"/>
      <c r="E13" s="204">
        <v>2</v>
      </c>
    </row>
    <row r="14" spans="1:5" s="82" customFormat="1" ht="15">
      <c r="A14" s="156"/>
      <c r="B14" s="88"/>
      <c r="C14" s="329"/>
      <c r="D14" s="330"/>
      <c r="E14" s="89"/>
    </row>
    <row r="15" spans="1:5" s="82" customFormat="1" ht="15">
      <c r="A15" s="156"/>
      <c r="B15" s="88"/>
      <c r="C15" s="329"/>
      <c r="D15" s="330"/>
      <c r="E15" s="89"/>
    </row>
    <row r="16" spans="1:5" s="82" customFormat="1" ht="15.75" thickBot="1">
      <c r="A16" s="156"/>
      <c r="B16" s="88"/>
      <c r="C16" s="329"/>
      <c r="D16" s="330"/>
      <c r="E16" s="90"/>
    </row>
    <row r="17" spans="1:5" ht="15.75" thickBot="1">
      <c r="A17" s="18"/>
      <c r="B17" s="327" t="s">
        <v>242</v>
      </c>
      <c r="C17" s="328"/>
      <c r="D17" s="328"/>
      <c r="E17" s="77">
        <f>SUM(E14:E16)</f>
        <v>0</v>
      </c>
    </row>
    <row r="18" spans="1:5" ht="31.5" customHeight="1" thickBot="1">
      <c r="A18" s="2"/>
      <c r="B18" s="155"/>
      <c r="C18" s="326" t="s">
        <v>241</v>
      </c>
      <c r="D18" s="326"/>
      <c r="E18" s="91">
        <v>0</v>
      </c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67" t="s">
        <v>65</v>
      </c>
      <c r="B23" s="171" t="s">
        <v>243</v>
      </c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29.25">
      <c r="A25" s="2"/>
      <c r="B25" s="99" t="s">
        <v>52</v>
      </c>
      <c r="C25" s="99" t="s">
        <v>66</v>
      </c>
      <c r="D25" s="100" t="s">
        <v>67</v>
      </c>
      <c r="E25" s="101" t="s">
        <v>68</v>
      </c>
    </row>
    <row r="26" spans="1:5" ht="15">
      <c r="A26" s="2"/>
      <c r="B26" s="102">
        <v>0</v>
      </c>
      <c r="C26" s="102">
        <v>1</v>
      </c>
      <c r="D26" s="102">
        <v>2</v>
      </c>
      <c r="E26" s="102">
        <v>3</v>
      </c>
    </row>
    <row r="27" spans="1:5" ht="15">
      <c r="A27" s="2"/>
      <c r="B27" s="103">
        <v>1</v>
      </c>
      <c r="C27" s="104" t="s">
        <v>71</v>
      </c>
      <c r="D27" s="105"/>
      <c r="E27" s="105"/>
    </row>
    <row r="28" spans="1:5" ht="15">
      <c r="A28" s="2"/>
      <c r="B28" s="103" t="s">
        <v>69</v>
      </c>
      <c r="C28" s="104" t="s">
        <v>72</v>
      </c>
      <c r="D28" s="105"/>
      <c r="E28" s="105"/>
    </row>
    <row r="29" spans="1:5" ht="15">
      <c r="A29" s="2"/>
      <c r="B29" s="103">
        <v>3</v>
      </c>
      <c r="C29" s="106" t="str">
        <f>"- budżet państwa"</f>
        <v>- budżet państwa</v>
      </c>
      <c r="D29" s="105"/>
      <c r="E29" s="105"/>
    </row>
    <row r="30" spans="1:5" ht="27.75">
      <c r="A30" s="2"/>
      <c r="B30" s="103">
        <v>4</v>
      </c>
      <c r="C30" s="107" t="str">
        <f>"- budżet jednostek samorządu terytorialnego"</f>
        <v>- budżet jednostek samorządu terytorialnego</v>
      </c>
      <c r="D30" s="105"/>
      <c r="E30" s="105"/>
    </row>
    <row r="31" spans="1:5" ht="15">
      <c r="A31" s="2"/>
      <c r="B31" s="103">
        <v>5</v>
      </c>
      <c r="C31" s="106" t="str">
        <f>"- inne krajowe środki publiczne"</f>
        <v>- inne krajowe środki publiczne</v>
      </c>
      <c r="D31" s="105"/>
      <c r="E31" s="105"/>
    </row>
    <row r="32" spans="1:5" ht="15">
      <c r="A32" s="2"/>
      <c r="B32" s="103">
        <v>6</v>
      </c>
      <c r="C32" s="104" t="s">
        <v>73</v>
      </c>
      <c r="D32" s="105"/>
      <c r="E32" s="105"/>
    </row>
    <row r="33" spans="1:5" ht="30" customHeight="1">
      <c r="A33" s="2"/>
      <c r="B33" s="103" t="s">
        <v>70</v>
      </c>
      <c r="C33" s="108" t="s">
        <v>153</v>
      </c>
      <c r="D33" s="105"/>
      <c r="E33" s="105"/>
    </row>
    <row r="34" spans="1:5" ht="15">
      <c r="A34" s="2"/>
      <c r="B34" s="103">
        <v>8</v>
      </c>
      <c r="C34" s="109" t="s">
        <v>74</v>
      </c>
      <c r="D34" s="105"/>
      <c r="E34" s="105"/>
    </row>
    <row r="35" spans="1:5" ht="15">
      <c r="A35" s="2"/>
      <c r="B35" s="2"/>
      <c r="C35" s="2"/>
      <c r="D35" s="2"/>
      <c r="E35" s="2"/>
    </row>
    <row r="36" spans="1:5" ht="15">
      <c r="A36" s="2"/>
      <c r="B36" s="6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</sheetData>
  <sheetProtection password="F5D8" sheet="1" formatRows="0" insertRows="0" deleteRows="0"/>
  <mergeCells count="9">
    <mergeCell ref="A1:E1"/>
    <mergeCell ref="C18:D18"/>
    <mergeCell ref="B17:D17"/>
    <mergeCell ref="C16:D16"/>
    <mergeCell ref="C12:D12"/>
    <mergeCell ref="C13:D13"/>
    <mergeCell ref="C14:D14"/>
    <mergeCell ref="C15:D15"/>
    <mergeCell ref="A7:E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L33"/>
  <sheetViews>
    <sheetView zoomScalePageLayoutView="0" workbookViewId="0" topLeftCell="A1">
      <selection activeCell="G11" sqref="G11"/>
    </sheetView>
  </sheetViews>
  <sheetFormatPr defaultColWidth="8.796875" defaultRowHeight="14.25"/>
  <cols>
    <col min="1" max="1" width="20.09765625" style="0" customWidth="1"/>
    <col min="2" max="2" width="10.59765625" style="0" customWidth="1"/>
    <col min="4" max="4" width="10.69921875" style="0" customWidth="1"/>
    <col min="6" max="6" width="10.69921875" style="0" customWidth="1"/>
    <col min="7" max="7" width="9.09765625" style="0" customWidth="1"/>
  </cols>
  <sheetData>
    <row r="1" spans="1:7" ht="15">
      <c r="A1" s="47" t="s">
        <v>75</v>
      </c>
      <c r="B1" s="2"/>
      <c r="C1" s="2"/>
      <c r="D1" s="2"/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171" t="s">
        <v>216</v>
      </c>
      <c r="B3" s="2"/>
      <c r="C3" s="2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81" customHeight="1">
      <c r="A5" s="344" t="s">
        <v>229</v>
      </c>
      <c r="B5" s="346" t="s">
        <v>76</v>
      </c>
      <c r="C5" s="338" t="s">
        <v>230</v>
      </c>
      <c r="D5" s="339"/>
      <c r="E5" s="340" t="s">
        <v>77</v>
      </c>
      <c r="F5" s="341"/>
      <c r="G5" s="205" t="s">
        <v>80</v>
      </c>
    </row>
    <row r="6" spans="1:7" ht="14.25">
      <c r="A6" s="345"/>
      <c r="B6" s="345"/>
      <c r="C6" s="205" t="s">
        <v>78</v>
      </c>
      <c r="D6" s="205" t="s">
        <v>79</v>
      </c>
      <c r="E6" s="205" t="s">
        <v>78</v>
      </c>
      <c r="F6" s="205" t="s">
        <v>79</v>
      </c>
      <c r="G6" s="206"/>
    </row>
    <row r="7" spans="1:7" ht="14.25">
      <c r="A7" s="207">
        <v>1</v>
      </c>
      <c r="B7" s="207">
        <v>2</v>
      </c>
      <c r="C7" s="207">
        <v>3</v>
      </c>
      <c r="D7" s="207">
        <v>4</v>
      </c>
      <c r="E7" s="207">
        <v>5</v>
      </c>
      <c r="F7" s="207">
        <v>6</v>
      </c>
      <c r="G7" s="207" t="s">
        <v>81</v>
      </c>
    </row>
    <row r="8" spans="1:12" s="82" customFormat="1" ht="30" customHeight="1">
      <c r="A8" s="192" t="s">
        <v>244</v>
      </c>
      <c r="B8" s="162"/>
      <c r="C8" s="89"/>
      <c r="D8" s="89"/>
      <c r="E8" s="89"/>
      <c r="F8" s="89"/>
      <c r="G8" s="89">
        <f aca="true" t="shared" si="0" ref="G8:G13">ROUND(IF(D8=0,0,0)+IF(F8=0,0,F8/D8*100),2)</f>
        <v>0</v>
      </c>
      <c r="L8" s="150"/>
    </row>
    <row r="9" spans="1:12" s="82" customFormat="1" ht="30" customHeight="1">
      <c r="A9" s="192" t="s">
        <v>244</v>
      </c>
      <c r="B9" s="162"/>
      <c r="C9" s="89"/>
      <c r="D9" s="89"/>
      <c r="E9" s="89"/>
      <c r="F9" s="89"/>
      <c r="G9" s="89">
        <f t="shared" si="0"/>
        <v>0</v>
      </c>
      <c r="L9" s="150"/>
    </row>
    <row r="10" spans="1:7" ht="30" customHeight="1">
      <c r="A10" s="78" t="s">
        <v>141</v>
      </c>
      <c r="B10" s="162"/>
      <c r="C10" s="89"/>
      <c r="D10" s="89"/>
      <c r="E10" s="89"/>
      <c r="F10" s="89"/>
      <c r="G10" s="90">
        <f t="shared" si="0"/>
        <v>0</v>
      </c>
    </row>
    <row r="11" spans="1:7" ht="19.5" customHeight="1">
      <c r="A11" s="208" t="s">
        <v>154</v>
      </c>
      <c r="B11" s="60"/>
      <c r="C11" s="139">
        <f>SUM(C8:C10)</f>
        <v>0</v>
      </c>
      <c r="D11" s="139">
        <f>SUM(D8:D10)</f>
        <v>0</v>
      </c>
      <c r="E11" s="139">
        <f>SUM(E8:E10)</f>
        <v>0</v>
      </c>
      <c r="F11" s="219">
        <f>SUM(F8:F10)</f>
        <v>0</v>
      </c>
      <c r="G11" s="220">
        <f t="shared" si="0"/>
        <v>0</v>
      </c>
    </row>
    <row r="12" spans="1:7" ht="27" customHeight="1">
      <c r="A12" s="209" t="s">
        <v>186</v>
      </c>
      <c r="B12" s="60"/>
      <c r="C12" s="89"/>
      <c r="D12" s="89"/>
      <c r="E12" s="89"/>
      <c r="F12" s="89"/>
      <c r="G12" s="139">
        <f t="shared" si="0"/>
        <v>0</v>
      </c>
    </row>
    <row r="13" spans="1:7" ht="27" customHeight="1">
      <c r="A13" s="209" t="s">
        <v>187</v>
      </c>
      <c r="B13" s="60"/>
      <c r="C13" s="89"/>
      <c r="D13" s="89"/>
      <c r="E13" s="89"/>
      <c r="F13" s="89"/>
      <c r="G13" s="139">
        <f t="shared" si="0"/>
        <v>0</v>
      </c>
    </row>
    <row r="14" spans="1:7" s="51" customFormat="1" ht="41.25" customHeight="1">
      <c r="A14" s="209" t="s">
        <v>188</v>
      </c>
      <c r="B14" s="61"/>
      <c r="C14" s="61"/>
      <c r="D14" s="61"/>
      <c r="E14" s="61"/>
      <c r="F14" s="61"/>
      <c r="G14" s="61"/>
    </row>
    <row r="15" spans="1:7" ht="19.5" customHeight="1">
      <c r="A15" s="210" t="s">
        <v>82</v>
      </c>
      <c r="B15" s="60"/>
      <c r="C15" s="89"/>
      <c r="D15" s="89"/>
      <c r="E15" s="89"/>
      <c r="F15" s="89"/>
      <c r="G15" s="139">
        <f>ROUND(IF(D15=0,0,0)+IF(F15=0,0,F15/D15*100),2)</f>
        <v>0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25.5" customHeight="1">
      <c r="A17" s="342" t="s">
        <v>231</v>
      </c>
      <c r="B17" s="343"/>
      <c r="C17" s="343"/>
      <c r="D17" s="343"/>
      <c r="E17" s="343"/>
      <c r="F17" s="343"/>
      <c r="G17" s="343"/>
    </row>
    <row r="18" spans="1:7" ht="12.75" customHeight="1">
      <c r="A18" s="63"/>
      <c r="B18" s="63"/>
      <c r="C18" s="63"/>
      <c r="D18" s="63"/>
      <c r="E18" s="63"/>
      <c r="F18" s="63"/>
      <c r="G18" s="63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67" t="s">
        <v>163</v>
      </c>
      <c r="B20" s="2"/>
      <c r="C20" s="2"/>
      <c r="D20" s="2"/>
      <c r="E20" s="2"/>
      <c r="F20" s="2"/>
      <c r="G20" s="2"/>
    </row>
    <row r="21" spans="1:7" ht="15">
      <c r="A21" s="67" t="s">
        <v>164</v>
      </c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</sheetData>
  <sheetProtection password="EA18" sheet="1" formatCells="0" formatColumns="0" formatRows="0" insertRows="0" deleteRows="0"/>
  <mergeCells count="5">
    <mergeCell ref="C5:D5"/>
    <mergeCell ref="E5:F5"/>
    <mergeCell ref="A17:G17"/>
    <mergeCell ref="A5:A6"/>
    <mergeCell ref="B5:B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4"/>
  <headerFooter>
    <oddFooter>&amp;C&amp;P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2:G140"/>
  <sheetViews>
    <sheetView zoomScalePageLayoutView="0" workbookViewId="0" topLeftCell="A1">
      <selection activeCell="J122" sqref="J122"/>
    </sheetView>
  </sheetViews>
  <sheetFormatPr defaultColWidth="8.796875" defaultRowHeight="14.25"/>
  <cols>
    <col min="1" max="1" width="20" style="0" customWidth="1"/>
    <col min="2" max="2" width="7.69921875" style="0" customWidth="1"/>
    <col min="3" max="3" width="9.3984375" style="0" customWidth="1"/>
    <col min="4" max="4" width="9.8984375" style="0" customWidth="1"/>
    <col min="5" max="5" width="9.5" style="0" customWidth="1"/>
    <col min="6" max="6" width="11.69921875" style="0" customWidth="1"/>
    <col min="7" max="7" width="9.19921875" style="0" customWidth="1"/>
  </cols>
  <sheetData>
    <row r="2" ht="18">
      <c r="A2" s="67" t="s">
        <v>207</v>
      </c>
    </row>
    <row r="3" ht="14.25">
      <c r="A3" s="67"/>
    </row>
    <row r="4" ht="14.25">
      <c r="A4" s="171" t="s">
        <v>245</v>
      </c>
    </row>
    <row r="6" spans="1:7" ht="101.25" customHeight="1">
      <c r="A6" s="211" t="s">
        <v>83</v>
      </c>
      <c r="B6" s="211" t="s">
        <v>84</v>
      </c>
      <c r="C6" s="211" t="s">
        <v>85</v>
      </c>
      <c r="D6" s="211" t="s">
        <v>86</v>
      </c>
      <c r="E6" s="211" t="s">
        <v>165</v>
      </c>
      <c r="F6" s="211" t="s">
        <v>140</v>
      </c>
      <c r="G6" s="211" t="s">
        <v>87</v>
      </c>
    </row>
    <row r="7" spans="1:7" ht="14.25">
      <c r="A7" s="207">
        <v>1</v>
      </c>
      <c r="B7" s="207">
        <v>2</v>
      </c>
      <c r="C7" s="207">
        <v>3</v>
      </c>
      <c r="D7" s="207">
        <v>4</v>
      </c>
      <c r="E7" s="207">
        <v>5</v>
      </c>
      <c r="F7" s="207">
        <v>6</v>
      </c>
      <c r="G7" s="207" t="s">
        <v>81</v>
      </c>
    </row>
    <row r="8" spans="1:7" ht="14.25">
      <c r="A8" s="361" t="s">
        <v>88</v>
      </c>
      <c r="B8" s="369"/>
      <c r="C8" s="369"/>
      <c r="D8" s="369"/>
      <c r="E8" s="369"/>
      <c r="F8" s="369"/>
      <c r="G8" s="370"/>
    </row>
    <row r="9" spans="1:7" s="82" customFormat="1" ht="18.75" customHeight="1">
      <c r="A9" s="88"/>
      <c r="B9" s="88"/>
      <c r="C9" s="149">
        <v>0</v>
      </c>
      <c r="D9" s="89"/>
      <c r="E9" s="89"/>
      <c r="F9" s="89"/>
      <c r="G9" s="163" t="e">
        <f>(F9/D9)*100</f>
        <v>#DIV/0!</v>
      </c>
    </row>
    <row r="10" spans="1:7" s="82" customFormat="1" ht="18.75" customHeight="1">
      <c r="A10" s="88"/>
      <c r="B10" s="88"/>
      <c r="C10" s="149">
        <v>0</v>
      </c>
      <c r="D10" s="89"/>
      <c r="E10" s="89"/>
      <c r="F10" s="89"/>
      <c r="G10" s="163" t="e">
        <f>(F10/D10)*100</f>
        <v>#DIV/0!</v>
      </c>
    </row>
    <row r="11" spans="1:7" s="82" customFormat="1" ht="18.75" customHeight="1">
      <c r="A11" s="178"/>
      <c r="B11" s="178"/>
      <c r="C11" s="193"/>
      <c r="D11" s="194"/>
      <c r="E11" s="194"/>
      <c r="F11" s="194"/>
      <c r="G11" s="195"/>
    </row>
    <row r="12" spans="1:7" s="82" customFormat="1" ht="18.75" customHeight="1">
      <c r="A12" s="171" t="s">
        <v>246</v>
      </c>
      <c r="B12" s="178"/>
      <c r="C12" s="193"/>
      <c r="D12" s="194"/>
      <c r="E12" s="194"/>
      <c r="F12" s="194"/>
      <c r="G12" s="195"/>
    </row>
    <row r="14" spans="1:7" ht="78.75">
      <c r="A14" s="211" t="s">
        <v>83</v>
      </c>
      <c r="B14" s="211" t="s">
        <v>84</v>
      </c>
      <c r="C14" s="211" t="s">
        <v>85</v>
      </c>
      <c r="D14" s="212" t="s">
        <v>86</v>
      </c>
      <c r="E14" s="211" t="s">
        <v>152</v>
      </c>
      <c r="F14" s="211" t="s">
        <v>87</v>
      </c>
      <c r="G14" s="157"/>
    </row>
    <row r="15" spans="1:7" ht="14.25">
      <c r="A15" s="213">
        <v>1</v>
      </c>
      <c r="B15" s="213">
        <v>2</v>
      </c>
      <c r="C15" s="213">
        <v>3</v>
      </c>
      <c r="D15" s="214">
        <v>4</v>
      </c>
      <c r="E15" s="213">
        <v>5</v>
      </c>
      <c r="F15" s="213" t="s">
        <v>89</v>
      </c>
      <c r="G15" s="158"/>
    </row>
    <row r="16" spans="1:7" ht="14.25">
      <c r="A16" s="361" t="s">
        <v>90</v>
      </c>
      <c r="B16" s="362"/>
      <c r="C16" s="362"/>
      <c r="D16" s="362"/>
      <c r="E16" s="362"/>
      <c r="F16" s="363"/>
      <c r="G16" s="159"/>
    </row>
    <row r="17" spans="1:7" s="82" customFormat="1" ht="18.75" customHeight="1">
      <c r="A17" s="164"/>
      <c r="B17" s="165"/>
      <c r="C17" s="165"/>
      <c r="D17" s="166"/>
      <c r="E17" s="166"/>
      <c r="F17" s="167">
        <f>IF(D17-C17=0,0,((E17-C17)/(D17-C17))*100)</f>
        <v>0</v>
      </c>
      <c r="G17" s="160"/>
    </row>
    <row r="18" spans="1:7" s="82" customFormat="1" ht="18.75" customHeight="1">
      <c r="A18" s="164"/>
      <c r="B18" s="165"/>
      <c r="C18" s="165"/>
      <c r="D18" s="166"/>
      <c r="E18" s="166"/>
      <c r="F18" s="167">
        <f>IF(D18-C18=0,0,((E18-C18)/(D18-C18))*100)</f>
        <v>0</v>
      </c>
      <c r="G18" s="160"/>
    </row>
    <row r="20" spans="1:7" ht="34.5" customHeight="1">
      <c r="A20" s="371" t="s">
        <v>232</v>
      </c>
      <c r="B20" s="322"/>
      <c r="C20" s="322"/>
      <c r="D20" s="322"/>
      <c r="E20" s="322"/>
      <c r="F20" s="322"/>
      <c r="G20" s="322"/>
    </row>
    <row r="21" ht="14.25">
      <c r="A21" s="52"/>
    </row>
    <row r="22" spans="1:7" ht="60.75" customHeight="1">
      <c r="A22" s="367" t="s">
        <v>214</v>
      </c>
      <c r="B22" s="367"/>
      <c r="C22" s="367"/>
      <c r="D22" s="367"/>
      <c r="E22" s="367"/>
      <c r="F22" s="367"/>
      <c r="G22" s="367"/>
    </row>
    <row r="35" spans="1:7" ht="45" customHeight="1">
      <c r="A35" s="322" t="s">
        <v>189</v>
      </c>
      <c r="B35" s="322"/>
      <c r="C35" s="322"/>
      <c r="D35" s="322"/>
      <c r="E35" s="322"/>
      <c r="F35" s="322"/>
      <c r="G35" s="322"/>
    </row>
    <row r="36" ht="12.75" customHeight="1"/>
    <row r="40" spans="1:7" ht="34.5" customHeight="1">
      <c r="A40" s="322" t="s">
        <v>174</v>
      </c>
      <c r="B40" s="322"/>
      <c r="C40" s="322"/>
      <c r="D40" s="322"/>
      <c r="E40" s="322"/>
      <c r="F40" s="322"/>
      <c r="G40" s="322"/>
    </row>
    <row r="53" ht="16.5">
      <c r="A53" s="67" t="s">
        <v>166</v>
      </c>
    </row>
    <row r="54" spans="3:4" ht="15">
      <c r="C54" s="54"/>
      <c r="D54" s="54"/>
    </row>
    <row r="55" spans="1:4" ht="30" customHeight="1">
      <c r="A55" s="365" t="s">
        <v>91</v>
      </c>
      <c r="B55" s="366"/>
      <c r="C55" s="372" t="s">
        <v>94</v>
      </c>
      <c r="D55" s="373"/>
    </row>
    <row r="56" spans="1:4" ht="15">
      <c r="A56" s="215" t="s">
        <v>92</v>
      </c>
      <c r="B56" s="216" t="s">
        <v>93</v>
      </c>
      <c r="C56" s="374"/>
      <c r="D56" s="375"/>
    </row>
    <row r="57" spans="1:4" ht="14.25">
      <c r="A57" s="349" t="s">
        <v>208</v>
      </c>
      <c r="B57" s="217" t="s">
        <v>210</v>
      </c>
      <c r="C57" s="368"/>
      <c r="D57" s="368"/>
    </row>
    <row r="58" spans="1:4" ht="14.25">
      <c r="A58" s="350"/>
      <c r="B58" s="217" t="s">
        <v>213</v>
      </c>
      <c r="C58" s="368"/>
      <c r="D58" s="368"/>
    </row>
    <row r="59" spans="1:4" ht="14.25">
      <c r="A59" s="350"/>
      <c r="B59" s="217" t="s">
        <v>212</v>
      </c>
      <c r="C59" s="368"/>
      <c r="D59" s="368"/>
    </row>
    <row r="60" spans="1:4" ht="14.25">
      <c r="A60" s="351"/>
      <c r="B60" s="217" t="s">
        <v>211</v>
      </c>
      <c r="C60" s="368"/>
      <c r="D60" s="368"/>
    </row>
    <row r="61" spans="1:4" ht="14.25">
      <c r="A61" s="349" t="s">
        <v>208</v>
      </c>
      <c r="B61" s="217" t="s">
        <v>210</v>
      </c>
      <c r="C61" s="347"/>
      <c r="D61" s="348"/>
    </row>
    <row r="62" spans="1:4" ht="14.25">
      <c r="A62" s="350"/>
      <c r="B62" s="217" t="s">
        <v>213</v>
      </c>
      <c r="C62" s="347"/>
      <c r="D62" s="348"/>
    </row>
    <row r="63" spans="1:4" ht="14.25">
      <c r="A63" s="350"/>
      <c r="B63" s="217" t="s">
        <v>212</v>
      </c>
      <c r="C63" s="347"/>
      <c r="D63" s="348"/>
    </row>
    <row r="64" spans="1:4" ht="14.25">
      <c r="A64" s="351"/>
      <c r="B64" s="217" t="s">
        <v>211</v>
      </c>
      <c r="C64" s="347"/>
      <c r="D64" s="348"/>
    </row>
    <row r="65" ht="14.25">
      <c r="B65" s="53"/>
    </row>
    <row r="66" spans="1:7" ht="34.5" customHeight="1">
      <c r="A66" s="321" t="s">
        <v>247</v>
      </c>
      <c r="B66" s="321"/>
      <c r="C66" s="321"/>
      <c r="D66" s="321"/>
      <c r="E66" s="321"/>
      <c r="F66" s="321"/>
      <c r="G66" s="321"/>
    </row>
    <row r="68" spans="1:7" ht="28.5" customHeight="1">
      <c r="A68" s="367" t="s">
        <v>167</v>
      </c>
      <c r="B68" s="360"/>
      <c r="C68" s="360"/>
      <c r="D68" s="360"/>
      <c r="E68" s="360"/>
      <c r="F68" s="360"/>
      <c r="G68" s="360"/>
    </row>
    <row r="70" spans="1:7" ht="27.75" customHeight="1">
      <c r="A70" s="322" t="s">
        <v>168</v>
      </c>
      <c r="B70" s="322"/>
      <c r="C70" s="322"/>
      <c r="D70" s="322"/>
      <c r="E70" s="322"/>
      <c r="F70" s="322"/>
      <c r="G70" s="322"/>
    </row>
    <row r="72" spans="1:3" ht="14.25">
      <c r="A72" s="364" t="s">
        <v>149</v>
      </c>
      <c r="B72" s="364"/>
      <c r="C72" s="364"/>
    </row>
    <row r="73" spans="1:6" ht="14.25">
      <c r="A73" s="56"/>
      <c r="B73" s="55"/>
      <c r="C73" s="55"/>
      <c r="D73" s="55"/>
      <c r="E73" s="55"/>
      <c r="F73" s="55"/>
    </row>
    <row r="74" spans="2:6" ht="14.25">
      <c r="B74" s="55"/>
      <c r="C74" s="55"/>
      <c r="D74" s="55"/>
      <c r="E74" s="55"/>
      <c r="F74" s="55"/>
    </row>
    <row r="75" spans="1:6" ht="14.25">
      <c r="A75" s="364" t="s">
        <v>147</v>
      </c>
      <c r="B75" s="364"/>
      <c r="C75" s="364"/>
      <c r="D75" s="55"/>
      <c r="E75" s="55"/>
      <c r="F75" s="55"/>
    </row>
    <row r="76" spans="2:6" ht="14.25">
      <c r="B76" s="55"/>
      <c r="C76" s="55"/>
      <c r="D76" s="55"/>
      <c r="E76" s="55"/>
      <c r="F76" s="55"/>
    </row>
    <row r="77" spans="2:6" ht="14.25">
      <c r="B77" s="55"/>
      <c r="C77" s="55"/>
      <c r="D77" s="55"/>
      <c r="E77" s="55"/>
      <c r="F77" s="55"/>
    </row>
    <row r="78" spans="1:6" ht="14.25">
      <c r="A78" s="364" t="s">
        <v>146</v>
      </c>
      <c r="B78" s="364"/>
      <c r="C78" s="364"/>
      <c r="D78" s="364"/>
      <c r="E78" s="55"/>
      <c r="F78" s="55"/>
    </row>
    <row r="79" spans="2:6" ht="14.25">
      <c r="B79" s="55"/>
      <c r="C79" s="55"/>
      <c r="D79" s="55"/>
      <c r="E79" s="55"/>
      <c r="F79" s="55"/>
    </row>
    <row r="80" spans="2:6" ht="14.25">
      <c r="B80" s="55"/>
      <c r="C80" s="55"/>
      <c r="D80" s="55"/>
      <c r="E80" s="55"/>
      <c r="F80" s="55"/>
    </row>
    <row r="81" spans="1:6" ht="14.25">
      <c r="A81" s="364" t="s">
        <v>148</v>
      </c>
      <c r="B81" s="364"/>
      <c r="C81" s="364"/>
      <c r="D81" s="364"/>
      <c r="E81" s="55"/>
      <c r="F81" s="55"/>
    </row>
    <row r="82" spans="2:6" ht="14.25">
      <c r="B82" s="55"/>
      <c r="C82" s="55"/>
      <c r="D82" s="55"/>
      <c r="E82" s="55"/>
      <c r="F82" s="55"/>
    </row>
    <row r="85" ht="15">
      <c r="A85" s="2" t="s">
        <v>95</v>
      </c>
    </row>
    <row r="86" ht="14.25">
      <c r="A86" s="67" t="s">
        <v>169</v>
      </c>
    </row>
    <row r="88" spans="2:4" ht="14.25">
      <c r="B88" s="98"/>
      <c r="D88" s="98"/>
    </row>
    <row r="91" spans="1:7" ht="27.75" customHeight="1">
      <c r="A91" s="322" t="s">
        <v>175</v>
      </c>
      <c r="B91" s="322"/>
      <c r="C91" s="322"/>
      <c r="D91" s="322"/>
      <c r="E91" s="322"/>
      <c r="F91" s="322"/>
      <c r="G91" s="322"/>
    </row>
    <row r="104" ht="14.25">
      <c r="A104" s="67" t="s">
        <v>179</v>
      </c>
    </row>
    <row r="106" spans="1:7" ht="79.5" customHeight="1">
      <c r="A106" s="352" t="s">
        <v>233</v>
      </c>
      <c r="B106" s="353"/>
      <c r="C106" s="353"/>
      <c r="D106" s="353"/>
      <c r="E106" s="353"/>
      <c r="F106" s="353"/>
      <c r="G106" s="353"/>
    </row>
    <row r="107" spans="2:7" ht="30" customHeight="1">
      <c r="B107" s="153"/>
      <c r="C107" s="153"/>
      <c r="D107" s="153"/>
      <c r="E107" s="153"/>
      <c r="F107" s="153"/>
      <c r="G107" s="153"/>
    </row>
    <row r="108" spans="2:7" ht="30" customHeight="1">
      <c r="B108" s="153"/>
      <c r="C108" s="153"/>
      <c r="D108" s="153"/>
      <c r="E108" s="153"/>
      <c r="F108" s="153"/>
      <c r="G108" s="153"/>
    </row>
    <row r="109" spans="2:7" ht="30" customHeight="1">
      <c r="B109" s="153"/>
      <c r="C109" s="153"/>
      <c r="D109" s="153"/>
      <c r="E109" s="153"/>
      <c r="F109" s="153"/>
      <c r="G109" s="153"/>
    </row>
    <row r="113" spans="1:7" ht="74.25" customHeight="1">
      <c r="A113" s="356" t="s">
        <v>234</v>
      </c>
      <c r="B113" s="357"/>
      <c r="C113" s="357"/>
      <c r="D113" s="357"/>
      <c r="E113" s="357"/>
      <c r="F113" s="357"/>
      <c r="G113" s="357"/>
    </row>
    <row r="114" spans="1:7" ht="14.25" customHeight="1">
      <c r="A114" s="94"/>
      <c r="B114" s="172"/>
      <c r="C114" s="172"/>
      <c r="D114" s="172"/>
      <c r="E114" s="172"/>
      <c r="F114" s="172"/>
      <c r="G114" s="172"/>
    </row>
    <row r="115" spans="1:7" ht="63.75" customHeight="1">
      <c r="A115" s="352" t="s">
        <v>248</v>
      </c>
      <c r="B115" s="353"/>
      <c r="C115" s="353"/>
      <c r="D115" s="353"/>
      <c r="E115" s="353"/>
      <c r="F115" s="353"/>
      <c r="G115" s="353"/>
    </row>
    <row r="117" spans="1:7" ht="15">
      <c r="A117" s="359" t="s">
        <v>209</v>
      </c>
      <c r="B117" s="359"/>
      <c r="C117" s="359"/>
      <c r="D117" s="359"/>
      <c r="E117" s="359"/>
      <c r="F117" s="359"/>
      <c r="G117" s="359"/>
    </row>
    <row r="118" spans="2:7" ht="15">
      <c r="B118" s="156"/>
      <c r="C118" s="156"/>
      <c r="D118" s="156"/>
      <c r="E118" s="156"/>
      <c r="F118" s="156"/>
      <c r="G118" s="156"/>
    </row>
    <row r="119" spans="1:7" ht="15">
      <c r="A119" s="156"/>
      <c r="B119" s="156"/>
      <c r="C119" s="156"/>
      <c r="D119" s="156"/>
      <c r="E119" s="156"/>
      <c r="F119" s="156"/>
      <c r="G119" s="156"/>
    </row>
    <row r="120" spans="1:7" ht="15">
      <c r="A120" s="156"/>
      <c r="B120" s="156"/>
      <c r="C120" s="156"/>
      <c r="D120" s="156"/>
      <c r="E120" s="156"/>
      <c r="F120" s="156"/>
      <c r="G120" s="156"/>
    </row>
    <row r="121" spans="1:7" ht="15">
      <c r="A121" s="156"/>
      <c r="B121" s="156"/>
      <c r="C121" s="156"/>
      <c r="D121" s="156"/>
      <c r="E121" s="156"/>
      <c r="F121" s="156"/>
      <c r="G121" s="156"/>
    </row>
    <row r="124" ht="14.25">
      <c r="A124" s="67" t="s">
        <v>173</v>
      </c>
    </row>
    <row r="125" ht="12" customHeight="1"/>
    <row r="126" spans="1:7" ht="42.75" customHeight="1">
      <c r="A126" s="356" t="s">
        <v>217</v>
      </c>
      <c r="B126" s="360"/>
      <c r="C126" s="360"/>
      <c r="D126" s="360"/>
      <c r="E126" s="360"/>
      <c r="F126" s="360"/>
      <c r="G126" s="360"/>
    </row>
    <row r="127" spans="1:7" ht="14.25">
      <c r="A127" s="57"/>
      <c r="B127" s="57"/>
      <c r="C127" s="57"/>
      <c r="D127" s="57"/>
      <c r="E127" s="57"/>
      <c r="F127" s="57"/>
      <c r="G127" s="57"/>
    </row>
    <row r="128" spans="1:7" ht="14.25" customHeight="1">
      <c r="A128" s="358" t="s">
        <v>170</v>
      </c>
      <c r="B128" s="358"/>
      <c r="C128" s="358"/>
      <c r="D128" s="358"/>
      <c r="E128" s="358"/>
      <c r="F128" s="358"/>
      <c r="G128" s="358"/>
    </row>
    <row r="129" spans="1:7" ht="14.25">
      <c r="A129" s="57"/>
      <c r="B129" s="57"/>
      <c r="C129" s="57"/>
      <c r="D129" s="57"/>
      <c r="E129" s="57"/>
      <c r="F129" s="57"/>
      <c r="G129" s="57"/>
    </row>
    <row r="130" spans="1:7" ht="27" customHeight="1">
      <c r="A130" s="352" t="s">
        <v>235</v>
      </c>
      <c r="B130" s="353"/>
      <c r="C130" s="353"/>
      <c r="D130" s="353"/>
      <c r="E130" s="353"/>
      <c r="F130" s="353"/>
      <c r="G130" s="353"/>
    </row>
    <row r="131" spans="1:7" ht="27" customHeight="1">
      <c r="A131" s="94"/>
      <c r="B131" s="94"/>
      <c r="C131" s="94"/>
      <c r="D131" s="94"/>
      <c r="E131" s="94"/>
      <c r="F131" s="94"/>
      <c r="G131" s="94"/>
    </row>
    <row r="134" spans="1:7" ht="14.25">
      <c r="A134" s="92"/>
      <c r="C134" s="92"/>
      <c r="E134" s="59"/>
      <c r="F134" s="59"/>
      <c r="G134" s="59"/>
    </row>
    <row r="135" spans="1:7" ht="53.25" customHeight="1">
      <c r="A135" s="58" t="s">
        <v>96</v>
      </c>
      <c r="B135" s="2"/>
      <c r="C135" s="58" t="s">
        <v>97</v>
      </c>
      <c r="D135" s="2"/>
      <c r="E135" s="354" t="s">
        <v>236</v>
      </c>
      <c r="F135" s="355"/>
      <c r="G135" s="355"/>
    </row>
    <row r="136" ht="14.25">
      <c r="A136" s="123" t="s">
        <v>99</v>
      </c>
    </row>
    <row r="140" ht="14.25">
      <c r="A140" s="122"/>
    </row>
  </sheetData>
  <sheetProtection password="EA18" sheet="1" formatCells="0" formatColumns="0" formatRows="0" insertRows="0" deleteRows="0"/>
  <mergeCells count="34">
    <mergeCell ref="A8:G8"/>
    <mergeCell ref="A22:G22"/>
    <mergeCell ref="A20:G20"/>
    <mergeCell ref="A72:C72"/>
    <mergeCell ref="C57:D57"/>
    <mergeCell ref="A66:G66"/>
    <mergeCell ref="A70:G70"/>
    <mergeCell ref="C59:D59"/>
    <mergeCell ref="C58:D58"/>
    <mergeCell ref="C55:D56"/>
    <mergeCell ref="A16:F16"/>
    <mergeCell ref="A81:D81"/>
    <mergeCell ref="A55:B55"/>
    <mergeCell ref="A78:D78"/>
    <mergeCell ref="A40:G40"/>
    <mergeCell ref="A35:G35"/>
    <mergeCell ref="A75:C75"/>
    <mergeCell ref="A68:G68"/>
    <mergeCell ref="C60:D60"/>
    <mergeCell ref="C61:D61"/>
    <mergeCell ref="A106:G106"/>
    <mergeCell ref="E135:G135"/>
    <mergeCell ref="A113:G113"/>
    <mergeCell ref="A115:G115"/>
    <mergeCell ref="A130:G130"/>
    <mergeCell ref="A128:G128"/>
    <mergeCell ref="A117:G117"/>
    <mergeCell ref="A126:G126"/>
    <mergeCell ref="C62:D62"/>
    <mergeCell ref="C63:D63"/>
    <mergeCell ref="C64:D64"/>
    <mergeCell ref="A57:A60"/>
    <mergeCell ref="A61:A64"/>
    <mergeCell ref="A91:G91"/>
  </mergeCells>
  <dataValidations count="1">
    <dataValidation type="list" allowBlank="1" showInputMessage="1" showErrorMessage="1" sqref="A57 A61:A64">
      <formula1>rok3</formula1>
    </dataValidation>
  </dataValidations>
  <printOptions/>
  <pageMargins left="0.7086614173228347" right="0.5118110236220472" top="0.5511811023622047" bottom="0.7480314960629921" header="0.31496062992125984" footer="0.31496062992125984"/>
  <pageSetup horizontalDpi="600" verticalDpi="600" orientation="portrait" paperSize="9" r:id="rId4"/>
  <headerFooter>
    <oddFooter>&amp;C&amp;P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2:I71"/>
  <sheetViews>
    <sheetView zoomScalePageLayoutView="0" workbookViewId="0" topLeftCell="A25">
      <selection activeCell="I40" sqref="I40:I42"/>
    </sheetView>
  </sheetViews>
  <sheetFormatPr defaultColWidth="8.796875" defaultRowHeight="14.25"/>
  <sheetData>
    <row r="2" spans="2:7" ht="14.25">
      <c r="B2" s="15" t="s">
        <v>100</v>
      </c>
      <c r="C2" s="65"/>
      <c r="D2" s="65"/>
      <c r="E2" s="65"/>
      <c r="F2" s="65"/>
      <c r="G2" s="65"/>
    </row>
    <row r="3" spans="2:7" ht="14.25">
      <c r="B3" s="15" t="s">
        <v>101</v>
      </c>
      <c r="C3" s="65"/>
      <c r="D3" s="65"/>
      <c r="E3" s="65"/>
      <c r="F3" s="65"/>
      <c r="G3" s="65"/>
    </row>
    <row r="4" spans="2:7" ht="14.25">
      <c r="B4" s="15" t="s">
        <v>102</v>
      </c>
      <c r="C4" s="65"/>
      <c r="D4" s="65"/>
      <c r="E4" s="65"/>
      <c r="F4" s="65"/>
      <c r="G4" s="65"/>
    </row>
    <row r="5" spans="2:7" ht="14.25">
      <c r="B5" s="15" t="s">
        <v>103</v>
      </c>
      <c r="C5" s="65"/>
      <c r="D5" s="65"/>
      <c r="E5" s="65"/>
      <c r="F5" s="65"/>
      <c r="G5" s="65"/>
    </row>
    <row r="6" spans="2:7" ht="14.25">
      <c r="B6" s="15" t="s">
        <v>104</v>
      </c>
      <c r="C6" s="65"/>
      <c r="D6" s="65"/>
      <c r="E6" s="65"/>
      <c r="F6" s="65"/>
      <c r="G6" s="65"/>
    </row>
    <row r="7" spans="2:7" ht="14.25">
      <c r="B7" s="15" t="s">
        <v>105</v>
      </c>
      <c r="C7" s="65"/>
      <c r="D7" s="65"/>
      <c r="E7" s="65"/>
      <c r="F7" s="65"/>
      <c r="G7" s="65"/>
    </row>
    <row r="8" spans="2:7" ht="15.75" customHeight="1">
      <c r="B8" s="15" t="s">
        <v>106</v>
      </c>
      <c r="C8" s="65"/>
      <c r="D8" s="65"/>
      <c r="E8" s="65"/>
      <c r="F8" s="65"/>
      <c r="G8" s="65"/>
    </row>
    <row r="9" spans="2:7" ht="14.25">
      <c r="B9" s="15" t="s">
        <v>107</v>
      </c>
      <c r="C9" s="65"/>
      <c r="D9" s="65"/>
      <c r="E9" s="65"/>
      <c r="F9" s="65"/>
      <c r="G9" s="65"/>
    </row>
    <row r="10" spans="2:7" ht="14.25">
      <c r="B10" s="15" t="s">
        <v>108</v>
      </c>
      <c r="C10" s="65"/>
      <c r="D10" s="65"/>
      <c r="E10" s="65"/>
      <c r="F10" s="65"/>
      <c r="G10" s="65"/>
    </row>
    <row r="11" spans="2:7" ht="14.25">
      <c r="B11" s="15" t="s">
        <v>109</v>
      </c>
      <c r="C11" s="65"/>
      <c r="D11" s="65"/>
      <c r="E11" s="65"/>
      <c r="F11" s="65"/>
      <c r="G11" s="65"/>
    </row>
    <row r="12" spans="2:7" ht="14.25">
      <c r="B12" s="15" t="s">
        <v>110</v>
      </c>
      <c r="C12" s="65"/>
      <c r="D12" s="65"/>
      <c r="E12" s="65"/>
      <c r="F12" s="65"/>
      <c r="G12" s="65"/>
    </row>
    <row r="13" spans="2:7" ht="14.25">
      <c r="B13" s="15" t="s">
        <v>111</v>
      </c>
      <c r="C13" s="65"/>
      <c r="D13" s="65"/>
      <c r="E13" s="65"/>
      <c r="F13" s="65"/>
      <c r="G13" s="65"/>
    </row>
    <row r="14" spans="2:7" ht="14.25">
      <c r="B14" s="15" t="s">
        <v>112</v>
      </c>
      <c r="C14" s="65"/>
      <c r="D14" s="65"/>
      <c r="E14" s="65"/>
      <c r="F14" s="65"/>
      <c r="G14" s="65"/>
    </row>
    <row r="15" spans="2:7" ht="14.25">
      <c r="B15" s="15" t="s">
        <v>113</v>
      </c>
      <c r="C15" s="65"/>
      <c r="D15" s="65"/>
      <c r="E15" s="65"/>
      <c r="F15" s="65"/>
      <c r="G15" s="65"/>
    </row>
    <row r="16" spans="2:7" ht="14.25">
      <c r="B16" s="15" t="s">
        <v>114</v>
      </c>
      <c r="C16" s="65"/>
      <c r="D16" s="65"/>
      <c r="E16" s="65"/>
      <c r="F16" s="65"/>
      <c r="G16" s="65"/>
    </row>
    <row r="17" spans="2:7" ht="14.25">
      <c r="B17" s="15" t="s">
        <v>115</v>
      </c>
      <c r="C17" s="65"/>
      <c r="D17" s="65"/>
      <c r="E17" s="65"/>
      <c r="F17" s="65"/>
      <c r="G17" s="65"/>
    </row>
    <row r="18" spans="2:7" ht="15.75" customHeight="1">
      <c r="B18" s="15" t="s">
        <v>116</v>
      </c>
      <c r="C18" s="65"/>
      <c r="D18" s="65"/>
      <c r="E18" s="65"/>
      <c r="F18" s="65"/>
      <c r="G18" s="65"/>
    </row>
    <row r="19" spans="2:7" ht="14.25">
      <c r="B19" s="15" t="s">
        <v>117</v>
      </c>
      <c r="C19" s="65"/>
      <c r="D19" s="65"/>
      <c r="E19" s="65"/>
      <c r="F19" s="65"/>
      <c r="G19" s="65"/>
    </row>
    <row r="20" spans="2:7" ht="14.25">
      <c r="B20" s="15" t="s">
        <v>118</v>
      </c>
      <c r="C20" s="65"/>
      <c r="D20" s="65"/>
      <c r="E20" s="65"/>
      <c r="F20" s="65"/>
      <c r="G20" s="65"/>
    </row>
    <row r="21" spans="2:7" ht="14.25">
      <c r="B21" s="15" t="s">
        <v>119</v>
      </c>
      <c r="C21" s="65"/>
      <c r="D21" s="65"/>
      <c r="E21" s="65"/>
      <c r="F21" s="65"/>
      <c r="G21" s="65"/>
    </row>
    <row r="22" spans="2:7" ht="14.25">
      <c r="B22" s="15" t="s">
        <v>120</v>
      </c>
      <c r="C22" s="65"/>
      <c r="D22" s="65"/>
      <c r="E22" s="65"/>
      <c r="F22" s="65"/>
      <c r="G22" s="65"/>
    </row>
    <row r="23" spans="2:7" ht="14.25">
      <c r="B23" s="15" t="s">
        <v>121</v>
      </c>
      <c r="C23" s="65"/>
      <c r="D23" s="65"/>
      <c r="E23" s="65"/>
      <c r="F23" s="65"/>
      <c r="G23" s="65"/>
    </row>
    <row r="24" spans="2:7" ht="14.25">
      <c r="B24" s="15" t="s">
        <v>122</v>
      </c>
      <c r="C24" s="65"/>
      <c r="D24" s="65"/>
      <c r="E24" s="65"/>
      <c r="F24" s="65"/>
      <c r="G24" s="65"/>
    </row>
    <row r="25" spans="2:7" ht="14.25">
      <c r="B25" s="15" t="s">
        <v>123</v>
      </c>
      <c r="C25" s="65"/>
      <c r="D25" s="65"/>
      <c r="E25" s="65"/>
      <c r="F25" s="65"/>
      <c r="G25" s="65"/>
    </row>
    <row r="26" spans="2:7" ht="14.25">
      <c r="B26" s="15" t="s">
        <v>124</v>
      </c>
      <c r="C26" s="65"/>
      <c r="D26" s="65"/>
      <c r="E26" s="65"/>
      <c r="F26" s="65"/>
      <c r="G26" s="65"/>
    </row>
    <row r="27" spans="2:7" ht="14.25">
      <c r="B27" s="15" t="s">
        <v>125</v>
      </c>
      <c r="C27" s="65"/>
      <c r="D27" s="65"/>
      <c r="E27" s="65"/>
      <c r="F27" s="65"/>
      <c r="G27" s="65"/>
    </row>
    <row r="28" spans="2:7" ht="27" customHeight="1">
      <c r="B28" s="376" t="s">
        <v>126</v>
      </c>
      <c r="C28" s="376"/>
      <c r="D28" s="376"/>
      <c r="E28" s="376"/>
      <c r="F28" s="376"/>
      <c r="G28" s="376"/>
    </row>
    <row r="30" ht="15">
      <c r="B30" s="2" t="s">
        <v>128</v>
      </c>
    </row>
    <row r="31" ht="15">
      <c r="B31" s="2" t="s">
        <v>129</v>
      </c>
    </row>
    <row r="32" ht="15">
      <c r="B32" s="2" t="s">
        <v>131</v>
      </c>
    </row>
    <row r="33" ht="15">
      <c r="B33" s="2" t="s">
        <v>130</v>
      </c>
    </row>
    <row r="34" ht="15">
      <c r="B34" s="2" t="s">
        <v>132</v>
      </c>
    </row>
    <row r="35" ht="15">
      <c r="B35" s="2" t="s">
        <v>133</v>
      </c>
    </row>
    <row r="36" ht="15">
      <c r="B36" s="2" t="s">
        <v>134</v>
      </c>
    </row>
    <row r="37" ht="15">
      <c r="B37" s="2" t="s">
        <v>135</v>
      </c>
    </row>
    <row r="38" ht="15">
      <c r="B38" s="2" t="s">
        <v>136</v>
      </c>
    </row>
    <row r="40" spans="1:9" ht="15">
      <c r="A40" s="148"/>
      <c r="B40" s="148" t="s">
        <v>208</v>
      </c>
      <c r="C40" s="148" t="s">
        <v>208</v>
      </c>
      <c r="D40" s="148" t="s">
        <v>208</v>
      </c>
      <c r="F40" s="148" t="s">
        <v>208</v>
      </c>
      <c r="I40" s="187" t="s">
        <v>208</v>
      </c>
    </row>
    <row r="41" spans="1:9" ht="15">
      <c r="A41" s="148" t="s">
        <v>208</v>
      </c>
      <c r="B41">
        <v>2005</v>
      </c>
      <c r="C41" s="131" t="s">
        <v>194</v>
      </c>
      <c r="D41" s="132" t="s">
        <v>194</v>
      </c>
      <c r="F41" s="154" t="s">
        <v>210</v>
      </c>
      <c r="I41" s="187" t="s">
        <v>223</v>
      </c>
    </row>
    <row r="42" spans="1:9" ht="15">
      <c r="A42">
        <v>2007</v>
      </c>
      <c r="B42">
        <v>2006</v>
      </c>
      <c r="C42" s="131" t="s">
        <v>195</v>
      </c>
      <c r="D42" s="132" t="s">
        <v>195</v>
      </c>
      <c r="F42" s="154" t="s">
        <v>213</v>
      </c>
      <c r="I42" s="187" t="s">
        <v>224</v>
      </c>
    </row>
    <row r="43" spans="1:6" ht="14.25">
      <c r="A43">
        <v>2008</v>
      </c>
      <c r="B43">
        <v>2007</v>
      </c>
      <c r="C43" s="131" t="s">
        <v>196</v>
      </c>
      <c r="D43" s="132" t="s">
        <v>196</v>
      </c>
      <c r="F43" s="154" t="s">
        <v>212</v>
      </c>
    </row>
    <row r="44" spans="1:6" ht="14.25">
      <c r="A44">
        <v>2009</v>
      </c>
      <c r="B44">
        <v>2008</v>
      </c>
      <c r="C44" s="131" t="s">
        <v>197</v>
      </c>
      <c r="D44" s="132" t="s">
        <v>197</v>
      </c>
      <c r="F44" s="154" t="s">
        <v>211</v>
      </c>
    </row>
    <row r="45" spans="1:6" ht="14.25">
      <c r="A45">
        <v>2010</v>
      </c>
      <c r="B45">
        <v>2009</v>
      </c>
      <c r="C45" s="131" t="s">
        <v>198</v>
      </c>
      <c r="D45" s="132" t="s">
        <v>198</v>
      </c>
      <c r="F45" s="155"/>
    </row>
    <row r="46" spans="1:4" ht="14.25">
      <c r="A46">
        <v>2011</v>
      </c>
      <c r="B46">
        <v>2010</v>
      </c>
      <c r="C46" s="131" t="s">
        <v>199</v>
      </c>
      <c r="D46" s="132" t="s">
        <v>199</v>
      </c>
    </row>
    <row r="47" spans="1:4" ht="14.25">
      <c r="A47">
        <v>2012</v>
      </c>
      <c r="B47">
        <v>2011</v>
      </c>
      <c r="C47" s="131" t="s">
        <v>200</v>
      </c>
      <c r="D47" s="132" t="s">
        <v>200</v>
      </c>
    </row>
    <row r="48" spans="1:4" ht="14.25">
      <c r="A48">
        <v>2013</v>
      </c>
      <c r="B48">
        <v>2012</v>
      </c>
      <c r="C48" s="131" t="s">
        <v>201</v>
      </c>
      <c r="D48" s="132" t="s">
        <v>201</v>
      </c>
    </row>
    <row r="49" spans="1:4" ht="14.25">
      <c r="A49">
        <v>2014</v>
      </c>
      <c r="B49">
        <v>2013</v>
      </c>
      <c r="C49" s="131" t="s">
        <v>202</v>
      </c>
      <c r="D49" s="132" t="s">
        <v>202</v>
      </c>
    </row>
    <row r="50" spans="1:4" ht="14.25">
      <c r="A50">
        <v>2015</v>
      </c>
      <c r="B50">
        <v>2014</v>
      </c>
      <c r="C50" s="130">
        <v>10</v>
      </c>
      <c r="D50">
        <v>10</v>
      </c>
    </row>
    <row r="51" spans="2:4" ht="14.25">
      <c r="B51">
        <v>2015</v>
      </c>
      <c r="C51" s="130">
        <v>11</v>
      </c>
      <c r="D51">
        <v>11</v>
      </c>
    </row>
    <row r="52" spans="3:4" ht="14.25">
      <c r="C52" s="130">
        <v>12</v>
      </c>
      <c r="D52">
        <v>12</v>
      </c>
    </row>
    <row r="53" ht="14.25">
      <c r="D53">
        <v>13</v>
      </c>
    </row>
    <row r="54" ht="14.25">
      <c r="D54">
        <v>14</v>
      </c>
    </row>
    <row r="55" ht="14.25">
      <c r="D55">
        <v>15</v>
      </c>
    </row>
    <row r="56" ht="14.25">
      <c r="D56">
        <v>16</v>
      </c>
    </row>
    <row r="57" ht="14.25">
      <c r="D57">
        <v>17</v>
      </c>
    </row>
    <row r="58" ht="14.25">
      <c r="D58">
        <v>18</v>
      </c>
    </row>
    <row r="59" ht="14.25">
      <c r="D59">
        <v>19</v>
      </c>
    </row>
    <row r="60" ht="14.25">
      <c r="D60">
        <v>20</v>
      </c>
    </row>
    <row r="61" ht="14.25">
      <c r="D61">
        <v>21</v>
      </c>
    </row>
    <row r="62" ht="14.25">
      <c r="D62">
        <v>22</v>
      </c>
    </row>
    <row r="63" ht="14.25">
      <c r="D63">
        <v>23</v>
      </c>
    </row>
    <row r="64" ht="14.25">
      <c r="D64">
        <v>24</v>
      </c>
    </row>
    <row r="65" ht="14.25">
      <c r="D65">
        <v>25</v>
      </c>
    </row>
    <row r="66" ht="14.25">
      <c r="D66">
        <v>26</v>
      </c>
    </row>
    <row r="67" ht="14.25">
      <c r="D67">
        <v>27</v>
      </c>
    </row>
    <row r="68" ht="14.25">
      <c r="D68">
        <v>28</v>
      </c>
    </row>
    <row r="69" ht="14.25">
      <c r="D69">
        <v>29</v>
      </c>
    </row>
    <row r="70" ht="14.25">
      <c r="D70">
        <v>30</v>
      </c>
    </row>
    <row r="71" ht="14.25">
      <c r="D71">
        <v>31</v>
      </c>
    </row>
  </sheetData>
  <sheetProtection/>
  <mergeCells count="1">
    <mergeCell ref="B28:G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rwincewicz</cp:lastModifiedBy>
  <cp:lastPrinted>2009-08-21T17:22:18Z</cp:lastPrinted>
  <dcterms:created xsi:type="dcterms:W3CDTF">2008-10-24T07:33:47Z</dcterms:created>
  <dcterms:modified xsi:type="dcterms:W3CDTF">2010-02-25T13:33:05Z</dcterms:modified>
  <cp:category/>
  <cp:version/>
  <cp:contentType/>
  <cp:contentStatus/>
</cp:coreProperties>
</file>